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19"/>
  <workbookPr/>
  <mc:AlternateContent xmlns:mc="http://schemas.openxmlformats.org/markup-compatibility/2006">
    <mc:Choice Requires="x15">
      <x15ac:absPath xmlns:x15ac="http://schemas.microsoft.com/office/spreadsheetml/2010/11/ac" url="/Users/laurajulianaparamoperez/Downloads/Anexos E-2025-59265/"/>
    </mc:Choice>
  </mc:AlternateContent>
  <xr:revisionPtr revIDLastSave="11" documentId="13_ncr:1_{3AB7A0DE-E9BC-8647-A5B2-5AAF1013FC0E}" xr6:coauthVersionLast="47" xr6:coauthVersionMax="47" xr10:uidLastSave="{3FA179A4-EFD0-42D2-B05A-34A17BF9C3A8}"/>
  <bookViews>
    <workbookView xWindow="4340" yWindow="500" windowWidth="24460" windowHeight="15520" firstSheet="2" activeTab="2" xr2:uid="{AE59C12C-5665-4BE0-8363-F4DF54B925AC}"/>
  </bookViews>
  <sheets>
    <sheet name="ABC" sheetId="8" r:id="rId1"/>
    <sheet name="DFH" sheetId="9" r:id="rId2"/>
    <sheet name="G" sheetId="13" r:id="rId3"/>
  </sheets>
  <definedNames>
    <definedName name="_xlnm._FilterDatabase" localSheetId="0" hidden="1">ABC!$B$2:$F$57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7" i="8" l="1"/>
  <c r="G31" i="9"/>
  <c r="H31" i="9"/>
  <c r="I31" i="9"/>
  <c r="J31" i="9"/>
  <c r="K31" i="9"/>
  <c r="L31" i="9"/>
  <c r="M31" i="9"/>
  <c r="N31" i="9"/>
  <c r="O31" i="9"/>
  <c r="P31" i="9"/>
  <c r="Q31" i="9"/>
  <c r="R31" i="9"/>
  <c r="S31" i="9"/>
  <c r="T31" i="9"/>
  <c r="U31" i="9"/>
  <c r="V31" i="9"/>
  <c r="W31" i="9"/>
  <c r="F31" i="9"/>
</calcChain>
</file>

<file path=xl/sharedStrings.xml><?xml version="1.0" encoding="utf-8"?>
<sst xmlns="http://schemas.openxmlformats.org/spreadsheetml/2006/main" count="423" uniqueCount="246">
  <si>
    <t>Localidad</t>
  </si>
  <si>
    <t>Colegio</t>
  </si>
  <si>
    <t>Sede</t>
  </si>
  <si>
    <t>Direccion</t>
  </si>
  <si>
    <t>Chapinero</t>
  </si>
  <si>
    <t>Colegio Campestre Monte Verde (IED)</t>
  </si>
  <si>
    <t>PLAN PADRINOS SAN LUIS</t>
  </si>
  <si>
    <t>KR 5 C ESTE # 98 A - 55</t>
  </si>
  <si>
    <t>JULIO ANTONIO GAITAN</t>
  </si>
  <si>
    <t>KR 1 ESTE # 101 A - 27</t>
  </si>
  <si>
    <t>Colegio San Martin de Porres (IED)</t>
  </si>
  <si>
    <t>SAN MARTIN DE PORRES</t>
  </si>
  <si>
    <t>CL 45 # 3 - 35 ESTE</t>
  </si>
  <si>
    <t>Ciudad Bolívar</t>
  </si>
  <si>
    <t>Colegio Rur Pasquilla (IED)</t>
  </si>
  <si>
    <t>SANTA BARBARA</t>
  </si>
  <si>
    <t>KM 12 VIA SAN JUAN DE SUMAPAZ</t>
  </si>
  <si>
    <t>RURAL PASQUILLA</t>
  </si>
  <si>
    <t>KM 5 VIA OLARTE</t>
  </si>
  <si>
    <t>PASQUILLITA</t>
  </si>
  <si>
    <t>KM 8 VIA PASQUILLA</t>
  </si>
  <si>
    <t>Colegio Rur Quiba Alta (IED)</t>
  </si>
  <si>
    <t>RURAL QUIBA BAJA</t>
  </si>
  <si>
    <t>KM 20 VIA QUIBA</t>
  </si>
  <si>
    <t>RURAL QUIBA ALTA</t>
  </si>
  <si>
    <t>KM 24 VIA QUIBA</t>
  </si>
  <si>
    <t>Colegio Mochuelo Alto (CED)</t>
  </si>
  <si>
    <t>MOCHUELO ALTO</t>
  </si>
  <si>
    <t>KM 24 VIA PASQUILLA</t>
  </si>
  <si>
    <t>Colegio Rural José Celestino Mutis (IED)</t>
  </si>
  <si>
    <t>RURAL JOSE CELESTINO MUTIS</t>
  </si>
  <si>
    <t>KM 10 VIA QUIBA LOTE EL CLAVEL</t>
  </si>
  <si>
    <t>San Cristóbal</t>
  </si>
  <si>
    <t>Colegio Aguas Claras (IED)</t>
  </si>
  <si>
    <t>AGUAS CLARAS</t>
  </si>
  <si>
    <t>CL 14 SUR # 25 - 11 ESTE</t>
  </si>
  <si>
    <t>Colegio El Manantial (CED)</t>
  </si>
  <si>
    <t>EL MANANTIAL</t>
  </si>
  <si>
    <t>CL 26 SUR # 17 D - 11 ESTE</t>
  </si>
  <si>
    <t>Santa Fe</t>
  </si>
  <si>
    <t>Colegio El Verjon (IED)</t>
  </si>
  <si>
    <t>EL VERJON ALTO</t>
  </si>
  <si>
    <t>KM 13 VIA CHOACHI</t>
  </si>
  <si>
    <t>Suba</t>
  </si>
  <si>
    <t>Colegio Nicolas Buenaventura (IED)</t>
  </si>
  <si>
    <t>CHORRILLOS</t>
  </si>
  <si>
    <t>KM 7 VIA SUBA - COTA</t>
  </si>
  <si>
    <t>Colegio El Salitre - Suba (IED)</t>
  </si>
  <si>
    <t>EL SALITRE</t>
  </si>
  <si>
    <t>CL 163 # 92 - 96</t>
  </si>
  <si>
    <t>Sumapaz</t>
  </si>
  <si>
    <t>Colegio Camp Jaime Garzón (IED)</t>
  </si>
  <si>
    <t>RURAL SANTA ROSA DE NAZARETH</t>
  </si>
  <si>
    <t>KM 1 VIA NAZARETH SANTA ROSA</t>
  </si>
  <si>
    <t>RURAL LOS RIOS</t>
  </si>
  <si>
    <t>KM 12 VIA NAZARETH VDA RIOS</t>
  </si>
  <si>
    <t>RURAL PEÑALIZA</t>
  </si>
  <si>
    <t>KM 16 VIA BETANIA PEÑALIZA</t>
  </si>
  <si>
    <t>RURAL LAS ANIMAS</t>
  </si>
  <si>
    <t>KM 5 VIA NAZARETH VDA ANIMAS</t>
  </si>
  <si>
    <t>RURAL LAGUNA VERDE</t>
  </si>
  <si>
    <t>KM 6 VIA BETANIA LAGUNAVERDE</t>
  </si>
  <si>
    <t>RURAL LAS AURAS</t>
  </si>
  <si>
    <t>KM 6 VIA NAZARETH VDA AURAS</t>
  </si>
  <si>
    <t>RURAL EL TABACO</t>
  </si>
  <si>
    <t>KM 8 VIA BETANIA EL TABACO</t>
  </si>
  <si>
    <t>RURAL EL RAIZAL</t>
  </si>
  <si>
    <t>KM 8 VIA BETANIA VDA RAIZAL</t>
  </si>
  <si>
    <t>RURAL ADELINA GUTIERREZ PALACIOS</t>
  </si>
  <si>
    <t>KM 8 VIA CORREG BETANIA</t>
  </si>
  <si>
    <t>Colegio Gimn del Campo Juan de la Cruz Varela (IED)</t>
  </si>
  <si>
    <t>RURAL LAS CHORRERAS</t>
  </si>
  <si>
    <t>VDA CHORRERAS</t>
  </si>
  <si>
    <t>RURAL EL CAPITOLIO</t>
  </si>
  <si>
    <t>VDA EL CAPITOLIO</t>
  </si>
  <si>
    <t>RURAL EL SALITRE</t>
  </si>
  <si>
    <t>VDA EL SALITRE</t>
  </si>
  <si>
    <t>RURAL EL TOLDO</t>
  </si>
  <si>
    <t>VDA EL TOLDO</t>
  </si>
  <si>
    <t>RURAL LA CONCEPCION</t>
  </si>
  <si>
    <t>VDA LA CONCEPCION</t>
  </si>
  <si>
    <t>RURAL LA UNION</t>
  </si>
  <si>
    <t>VDA LA UNION</t>
  </si>
  <si>
    <t>RURAL LAGUNITAS</t>
  </si>
  <si>
    <t>VDA LAGUNITAS</t>
  </si>
  <si>
    <t>RURAL ERASMO VALENCIA</t>
  </si>
  <si>
    <t>VDA LAS VEGAS SECTOR LA UNION</t>
  </si>
  <si>
    <t>RURAL SAN ANTONIO</t>
  </si>
  <si>
    <t>VDA SAN ANTONIO</t>
  </si>
  <si>
    <t>RURAL SAN JOSE</t>
  </si>
  <si>
    <t>VDA SAN JOSE</t>
  </si>
  <si>
    <t>RURAL SAN JUAN</t>
  </si>
  <si>
    <t>VDA SAN JUAN</t>
  </si>
  <si>
    <t>RURAL SANTO DOMINGO</t>
  </si>
  <si>
    <t>VDA SANTO DOMINGO</t>
  </si>
  <si>
    <t>RURAL TUNAL ALTO</t>
  </si>
  <si>
    <t>VDA TUNAL ALTO</t>
  </si>
  <si>
    <t>RURAL TUNAL BAJO</t>
  </si>
  <si>
    <t>VDA TUNAL BAJO</t>
  </si>
  <si>
    <t>Usaquén</t>
  </si>
  <si>
    <t>Colegio Nuevo Horizonte (IED)</t>
  </si>
  <si>
    <t>HORIZONTE</t>
  </si>
  <si>
    <t>KR 3 # 186 B - 04</t>
  </si>
  <si>
    <t>TORCA</t>
  </si>
  <si>
    <t>KR 7 CL 224 COSTADO SUR ORIENTAL</t>
  </si>
  <si>
    <t>Usme</t>
  </si>
  <si>
    <t>Colegio San Cayetano (IED)</t>
  </si>
  <si>
    <t>SAN CAYETANO</t>
  </si>
  <si>
    <t>CL 74 A SUR # 17 - 49 ESTE</t>
  </si>
  <si>
    <t>Colegio Gabriel García Márquez (IED)</t>
  </si>
  <si>
    <t>GABRIEL GARCIA MARQUEZ</t>
  </si>
  <si>
    <t>CL 83 SUR # 13 - 33 ESTE</t>
  </si>
  <si>
    <t>Colegio Rur La Unión Usme (CED)</t>
  </si>
  <si>
    <t>RURAL LA UNION USME</t>
  </si>
  <si>
    <t>KM 22 VIA USME SAN JUAN DE SUMAPAZ</t>
  </si>
  <si>
    <t>Colegio Rur Olarte (CED)</t>
  </si>
  <si>
    <t>RURAL OLARTE</t>
  </si>
  <si>
    <t>KM 3.5 VIA USME SAN JUAN DE SUMAPAZ</t>
  </si>
  <si>
    <t>Colegio Rur Los Andes (CED)</t>
  </si>
  <si>
    <t>RURAL LOS ANDES</t>
  </si>
  <si>
    <t>KM 15 VIA USME SAN JUAN DE SUMAPAZ</t>
  </si>
  <si>
    <t>Colegio Rur Los Arrayanes (CED)</t>
  </si>
  <si>
    <t>RURAL LOS ARRAYANES</t>
  </si>
  <si>
    <t>KM 14 VIA SAN JUAN DE SUMAPAZ</t>
  </si>
  <si>
    <t>Colegio Rur La Argentina (CED)</t>
  </si>
  <si>
    <t>RURAL LA ARGENTINA</t>
  </si>
  <si>
    <t>KM 12 VIA USME SAN JUAN DE SUMAPAZ</t>
  </si>
  <si>
    <t>Colegio Rur Chizaca (CED)</t>
  </si>
  <si>
    <t>RURAL CHIZACA</t>
  </si>
  <si>
    <t>KM 24 VIA SAN JUAN DE SUMAPAZ</t>
  </si>
  <si>
    <t>Colegio Rur El Curubital (CED)</t>
  </si>
  <si>
    <t>RURAL EL CURUBITAL</t>
  </si>
  <si>
    <t>Colegio El Destino (IED)</t>
  </si>
  <si>
    <t>RURAL EL DESTINO</t>
  </si>
  <si>
    <t>KM 8 VIA SAN JUAN DE SUMAPAZ</t>
  </si>
  <si>
    <t>Colegio Rur El Hato (CED)</t>
  </si>
  <si>
    <t>RURAL EL HATO</t>
  </si>
  <si>
    <t>KM 14 VIA USME SAN JUAN DE SUMAPAZ</t>
  </si>
  <si>
    <t>Colegio El Uval (IED)</t>
  </si>
  <si>
    <t>RURAL EL UVAL</t>
  </si>
  <si>
    <t>KM 8 AUTO AL LLANO</t>
  </si>
  <si>
    <t>Colegio Rur La Mayoría (CED)</t>
  </si>
  <si>
    <t>RURAL LA MAYORIA</t>
  </si>
  <si>
    <t>KM 19 VIA SAN JUAN SUMAPAZ</t>
  </si>
  <si>
    <t>Colegio Rur Las Mercedes (CED)</t>
  </si>
  <si>
    <t>RURAL LAS MERCEDES</t>
  </si>
  <si>
    <t>KM 17 VIA USME SAN JUAN SUMAPAZ</t>
  </si>
  <si>
    <t>Total general</t>
  </si>
  <si>
    <t>Fuente: Anexo 6A cortes de referencia anual 2024</t>
  </si>
  <si>
    <t>Nota: En el año 2024 (mes de marzo) dejo de funcionar el Colegio El Manantial (CED), debido a que la planta física donde funcionaba el colegio no era viable para continuar prestando el servicio educativo por encontrarse en suelo de protección por riesgo (…). Informe sobre el uso de la Planta Física C.P.F. 421, elaborado por el grupo de Gestión del Suelo -SED_ No. de radicado I-2023-57741.</t>
  </si>
  <si>
    <t>LOCALIDAD</t>
  </si>
  <si>
    <t>CODIGO
DANE</t>
  </si>
  <si>
    <t>NIT Fondo</t>
  </si>
  <si>
    <t>NOMBRE
ESTABLECIMIENTO</t>
  </si>
  <si>
    <t>RECURSOS NACION</t>
  </si>
  <si>
    <t>RECURSOS PROPIOS</t>
  </si>
  <si>
    <t>ASIGNACION TOTAL</t>
  </si>
  <si>
    <t>CHAPINERO</t>
  </si>
  <si>
    <t>800210165</t>
  </si>
  <si>
    <t>COLEGIO CAMPESTRE MONTE VERDE (IED)</t>
  </si>
  <si>
    <t>830037015</t>
  </si>
  <si>
    <t>COLEGIO SAN MARTIN DE PORRES (IED)</t>
  </si>
  <si>
    <t>USAQUEN</t>
  </si>
  <si>
    <t>830011856</t>
  </si>
  <si>
    <t>COLEGIO NUEVO HORIZONTE (IED)</t>
  </si>
  <si>
    <t>CIUDAD BOLIVAR</t>
  </si>
  <si>
    <t>830041647</t>
  </si>
  <si>
    <t>COLEGIO RURAL JOSÉ CELESTINO MUTIS (IED)</t>
  </si>
  <si>
    <t>830040832</t>
  </si>
  <si>
    <t>COLEGIO RUR QUIBA ALTA (IED)</t>
  </si>
  <si>
    <t>830022501</t>
  </si>
  <si>
    <t>COLEGIO RUR PASQUILLA (IED)</t>
  </si>
  <si>
    <t>830041646</t>
  </si>
  <si>
    <t>COLEGIO MOCHUELO ALTO (CED)</t>
  </si>
  <si>
    <t>SAN CRISTOBAL</t>
  </si>
  <si>
    <t>830037558</t>
  </si>
  <si>
    <t>COLEGIO AGUAS CLARAS (IED)</t>
  </si>
  <si>
    <t>830061996</t>
  </si>
  <si>
    <t>COLEGIO EL MANANTIAL (CED)</t>
  </si>
  <si>
    <t>SANTAFE</t>
  </si>
  <si>
    <t>830040605</t>
  </si>
  <si>
    <t>COLEGIO EL VERJON (IED)</t>
  </si>
  <si>
    <t>SUBA</t>
  </si>
  <si>
    <t>830029869</t>
  </si>
  <si>
    <t>COLEGIO EL SALITRE SUBA (IED)</t>
  </si>
  <si>
    <t>830064259</t>
  </si>
  <si>
    <t>COLEGIO NICOLAS BUENAVENTURA (ANTES CHORRILLOS) (IED)</t>
  </si>
  <si>
    <t>SUMAPAZ</t>
  </si>
  <si>
    <t>830088159</t>
  </si>
  <si>
    <t>COLEGIO GIMN DEL CAMPO JUAN DE LA CRUZ VARELA (IED)</t>
  </si>
  <si>
    <t>830114059</t>
  </si>
  <si>
    <t>COLEGIO CAMP JAIME GARZON (IED)</t>
  </si>
  <si>
    <t>USME</t>
  </si>
  <si>
    <t>830118045</t>
  </si>
  <si>
    <t>COLEGIO GABRIEL GARCIA MARQUEZ (IED)</t>
  </si>
  <si>
    <t>900826975</t>
  </si>
  <si>
    <t>COLEGIO SAN CAYETANO (IED)</t>
  </si>
  <si>
    <t>830041796</t>
  </si>
  <si>
    <t>COLEGIO EL UVAL (IED)</t>
  </si>
  <si>
    <t>830048096</t>
  </si>
  <si>
    <t>COLEGIO EL DESTINO (IED)</t>
  </si>
  <si>
    <t>COLEGIO RUR OLARTE (CED)</t>
  </si>
  <si>
    <t>COLEGIO RUR LA UNION USME (CED)</t>
  </si>
  <si>
    <t>COLEGIO RUR LA MAYORIA (CED)</t>
  </si>
  <si>
    <t>COLEGIO RUR LAS MERCEDES (CED)</t>
  </si>
  <si>
    <t>COLEGIO RUR LA ARGENTINA (CED)</t>
  </si>
  <si>
    <t>COLEGIO RUR EL HATO (CED)</t>
  </si>
  <si>
    <t>COLEGIO RUR LOS ARRAYANES (CED)</t>
  </si>
  <si>
    <t>COLEGIO RUR LOS ANDES (CED)</t>
  </si>
  <si>
    <t>COLEGIO RUR CHIZACA (CED)</t>
  </si>
  <si>
    <t>COLEGIO RUR EL CURUBITAL (CED)</t>
  </si>
  <si>
    <t>Total</t>
  </si>
  <si>
    <t>Fuente: Direccion de Cobertura</t>
  </si>
  <si>
    <t>IED</t>
  </si>
  <si>
    <t>Mantenimiento Preventivo y Predictivo</t>
  </si>
  <si>
    <t>$              13.500.177</t>
  </si>
  <si>
    <t>$                 5.353.715</t>
  </si>
  <si>
    <t>$              17.501.246</t>
  </si>
  <si>
    <t>$              44.314.552</t>
  </si>
  <si>
    <t>$                 8.766.984</t>
  </si>
  <si>
    <t>$              17.247.226</t>
  </si>
  <si>
    <t>$                 3.979.287</t>
  </si>
  <si>
    <t>$                 3.476.776</t>
  </si>
  <si>
    <t xml:space="preserve">   $                       0</t>
  </si>
  <si>
    <t>$                 4.173.613</t>
  </si>
  <si>
    <t>$              12.215.663</t>
  </si>
  <si>
    <t>$              18.231.213</t>
  </si>
  <si>
    <t>$              33.009.613</t>
  </si>
  <si>
    <t>$              27.175.321</t>
  </si>
  <si>
    <t>$              38.310.056</t>
  </si>
  <si>
    <t>$              24.849.434</t>
  </si>
  <si>
    <t>$                 4.145.001</t>
  </si>
  <si>
    <t>$              13.869.606</t>
  </si>
  <si>
    <t>$                 2.450.523</t>
  </si>
  <si>
    <t>$                 1.326.074</t>
  </si>
  <si>
    <t>$                 1.845.514</t>
  </si>
  <si>
    <t>$                 2.794.951</t>
  </si>
  <si>
    <t>$                 1.638.912</t>
  </si>
  <si>
    <t>$                 2.304.976</t>
  </si>
  <si>
    <t>$                 1.609.194</t>
  </si>
  <si>
    <t>$                 2.363.719</t>
  </si>
  <si>
    <t>$                 1.462.282</t>
  </si>
  <si>
    <t>$                 2.216.603</t>
  </si>
  <si>
    <t>TOTAL</t>
  </si>
  <si>
    <t xml:space="preserve">     $              310.132.231</t>
  </si>
  <si>
    <t>Fuente: Anexo 6A cortes de referencia 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</si>
</sst>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_(&quot;$&quot;\ * #,##0_);_(&quot;$&quot;\ * \(#,##0\);_(&quot;$&quot;\ * &quot;-&quot;??_);_(@_)"/>
  </numFmts>
  <fonts count="11">
    <font>
      <sz val="11"/>
      <color theme="1"/>
      <name val="Aptos Narrow"/>
      <family val="2"/>
      <scheme val="minor"/>
    </font>
    <font>
      <sz val="11"/>
      <color theme="1"/>
      <name val="Aptos Narrow"/>
      <family val="2"/>
      <scheme val="minor"/>
    </font>
    <font>
      <sz val="9"/>
      <color theme="1"/>
      <name val="Calibri Light"/>
      <family val="2"/>
    </font>
    <font>
      <sz val="8"/>
      <name val="Aptos Narrow"/>
      <family val="2"/>
      <scheme val="minor"/>
    </font>
    <font>
      <sz val="8"/>
      <color theme="1"/>
      <name val="Aptos Narrow"/>
      <family val="2"/>
      <scheme val="minor"/>
    </font>
    <font>
      <b/>
      <sz val="8"/>
      <color theme="1"/>
      <name val="Aptos Narrow"/>
      <scheme val="minor"/>
    </font>
    <font>
      <b/>
      <sz val="8"/>
      <name val="Aptos Narrow"/>
      <scheme val="minor"/>
    </font>
    <font>
      <sz val="9"/>
      <color theme="1"/>
      <name val="Arial Narrow"/>
      <family val="2"/>
    </font>
    <font>
      <b/>
      <sz val="8"/>
      <color theme="1"/>
      <name val="Arial Narrow"/>
      <family val="2"/>
    </font>
    <font>
      <sz val="8"/>
      <color theme="1"/>
      <name val="Arial Narrow"/>
      <family val="2"/>
    </font>
    <font>
      <b/>
      <sz val="8"/>
      <color rgb="FF000000"/>
      <name val="Arial Narrow"/>
      <family val="2"/>
    </font>
  </fonts>
  <fills count="6">
    <fill>
      <patternFill patternType="none"/>
    </fill>
    <fill>
      <patternFill patternType="gray125"/>
    </fill>
    <fill>
      <patternFill patternType="solid">
        <fgColor rgb="FFFFC000"/>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9"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7">
    <xf numFmtId="0" fontId="0" fillId="0" borderId="0"/>
    <xf numFmtId="164" fontId="1" fillId="0" borderId="0" applyFont="0" applyFill="0" applyBorder="0" applyAlignment="0" applyProtection="0"/>
    <xf numFmtId="0" fontId="2" fillId="0" borderId="0"/>
    <xf numFmtId="0" fontId="1" fillId="0" borderId="0"/>
    <xf numFmtId="0" fontId="1" fillId="0" borderId="0"/>
    <xf numFmtId="0" fontId="1" fillId="0" borderId="0"/>
    <xf numFmtId="164" fontId="1" fillId="0" borderId="0" applyFont="0" applyFill="0" applyBorder="0" applyAlignment="0" applyProtection="0"/>
  </cellStyleXfs>
  <cellXfs count="30">
    <xf numFmtId="0" fontId="0" fillId="0" borderId="0" xfId="0"/>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165" fontId="5" fillId="2" borderId="3" xfId="0" applyNumberFormat="1" applyFont="1" applyFill="1" applyBorder="1" applyAlignment="1">
      <alignment horizontal="center" vertical="center"/>
    </xf>
    <xf numFmtId="1" fontId="3" fillId="0" borderId="1" xfId="0" applyNumberFormat="1" applyFont="1" applyBorder="1" applyAlignment="1">
      <alignment horizontal="center" vertical="center"/>
    </xf>
    <xf numFmtId="0" fontId="3" fillId="0" borderId="1" xfId="0" applyFont="1" applyBorder="1" applyAlignment="1">
      <alignment horizontal="center" vertical="center"/>
    </xf>
    <xf numFmtId="165" fontId="3" fillId="3" borderId="1" xfId="1" applyNumberFormat="1" applyFont="1" applyFill="1" applyBorder="1" applyAlignment="1">
      <alignment horizontal="center" vertical="center"/>
    </xf>
    <xf numFmtId="165" fontId="3" fillId="4" borderId="1" xfId="1" applyNumberFormat="1" applyFont="1" applyFill="1" applyBorder="1" applyAlignment="1">
      <alignment horizontal="center" vertical="center"/>
    </xf>
    <xf numFmtId="165" fontId="4" fillId="5" borderId="1" xfId="0" applyNumberFormat="1" applyFont="1" applyFill="1" applyBorder="1" applyAlignment="1">
      <alignment horizontal="center" vertical="center"/>
    </xf>
    <xf numFmtId="0" fontId="6" fillId="3"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7" fillId="0" borderId="0" xfId="0" applyFont="1" applyAlignment="1">
      <alignment horizontal="center" vertical="center"/>
    </xf>
    <xf numFmtId="0" fontId="8" fillId="2" borderId="1" xfId="0" applyFont="1" applyFill="1" applyBorder="1" applyAlignment="1">
      <alignment horizontal="center" vertical="center"/>
    </xf>
    <xf numFmtId="0" fontId="9" fillId="0" borderId="1" xfId="0" applyFont="1" applyBorder="1" applyAlignment="1">
      <alignment horizontal="center" vertical="center"/>
    </xf>
    <xf numFmtId="0" fontId="9" fillId="0" borderId="0" xfId="0" applyFont="1" applyAlignment="1">
      <alignment horizontal="center" vertical="center"/>
    </xf>
    <xf numFmtId="3" fontId="9" fillId="0" borderId="1" xfId="0" applyNumberFormat="1" applyFont="1" applyBorder="1" applyAlignment="1">
      <alignment horizontal="center" vertical="center"/>
    </xf>
    <xf numFmtId="3" fontId="8" fillId="2" borderId="1" xfId="0" applyNumberFormat="1" applyFont="1" applyFill="1" applyBorder="1" applyAlignment="1">
      <alignment horizontal="center" vertical="center"/>
    </xf>
    <xf numFmtId="0" fontId="9" fillId="0" borderId="0" xfId="0" applyFont="1" applyAlignment="1">
      <alignment horizontal="left" vertical="center"/>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0" fontId="9" fillId="0" borderId="1" xfId="0" applyFont="1" applyBorder="1" applyAlignment="1">
      <alignment vertical="center"/>
    </xf>
    <xf numFmtId="0" fontId="10" fillId="2" borderId="1" xfId="0" applyFont="1" applyFill="1" applyBorder="1" applyAlignment="1">
      <alignment vertical="center"/>
    </xf>
    <xf numFmtId="0" fontId="8" fillId="2" borderId="2" xfId="0" applyFont="1" applyFill="1" applyBorder="1" applyAlignment="1">
      <alignment horizontal="center" vertical="center"/>
    </xf>
    <xf numFmtId="0" fontId="8" fillId="2" borderId="5" xfId="0" applyFont="1" applyFill="1" applyBorder="1" applyAlignment="1">
      <alignment horizontal="center" vertical="center"/>
    </xf>
    <xf numFmtId="0" fontId="5" fillId="2" borderId="1" xfId="0" applyFont="1" applyFill="1" applyBorder="1" applyAlignment="1">
      <alignment horizontal="center" vertical="center"/>
    </xf>
    <xf numFmtId="0" fontId="10" fillId="2" borderId="1" xfId="0" applyFont="1" applyFill="1" applyBorder="1" applyAlignment="1">
      <alignment horizontal="center" vertical="center"/>
    </xf>
  </cellXfs>
  <cellStyles count="7">
    <cellStyle name="Moneda" xfId="1" builtinId="4"/>
    <cellStyle name="Moneda 2" xfId="6" xr:uid="{29EB8BCC-66F6-41D8-89C3-F8ABE4973DC4}"/>
    <cellStyle name="Normal" xfId="0" builtinId="0"/>
    <cellStyle name="Normal 2" xfId="4" xr:uid="{FB496183-1808-4EF9-B5D0-D72C5C90B88E}"/>
    <cellStyle name="Normal 3" xfId="3" xr:uid="{262B58D1-7B51-44C2-9491-E696E6417F84}"/>
    <cellStyle name="Normal 4" xfId="5" xr:uid="{7EE06FDA-B545-4EBD-A822-80F70DA53408}"/>
    <cellStyle name="Normal 5" xfId="2" xr:uid="{A0B5D3C5-905C-4348-B1A0-5E419A6AFF9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105B5-C78B-41ED-BCB4-7CE8DFD5563A}">
  <dimension ref="B2:F61"/>
  <sheetViews>
    <sheetView showGridLines="0" topLeftCell="A24" workbookViewId="0">
      <selection activeCell="H63" sqref="H63"/>
    </sheetView>
  </sheetViews>
  <sheetFormatPr defaultColWidth="11" defaultRowHeight="12.75" customHeight="1"/>
  <cols>
    <col min="1" max="1" width="3.28515625" style="17" customWidth="1"/>
    <col min="2" max="16384" width="11" style="17"/>
  </cols>
  <sheetData>
    <row r="2" spans="2:6">
      <c r="B2" s="15" t="s">
        <v>0</v>
      </c>
      <c r="C2" s="15" t="s">
        <v>1</v>
      </c>
      <c r="D2" s="15" t="s">
        <v>2</v>
      </c>
      <c r="E2" s="15" t="s">
        <v>3</v>
      </c>
      <c r="F2" s="15">
        <v>2024</v>
      </c>
    </row>
    <row r="3" spans="2:6">
      <c r="B3" s="16" t="s">
        <v>4</v>
      </c>
      <c r="C3" s="16" t="s">
        <v>5</v>
      </c>
      <c r="D3" s="16" t="s">
        <v>6</v>
      </c>
      <c r="E3" s="16" t="s">
        <v>7</v>
      </c>
      <c r="F3" s="18">
        <v>1488</v>
      </c>
    </row>
    <row r="4" spans="2:6">
      <c r="B4" s="16" t="s">
        <v>4</v>
      </c>
      <c r="C4" s="16" t="s">
        <v>5</v>
      </c>
      <c r="D4" s="16" t="s">
        <v>8</v>
      </c>
      <c r="E4" s="16" t="s">
        <v>9</v>
      </c>
      <c r="F4" s="18">
        <v>153</v>
      </c>
    </row>
    <row r="5" spans="2:6">
      <c r="B5" s="16" t="s">
        <v>4</v>
      </c>
      <c r="C5" s="16" t="s">
        <v>10</v>
      </c>
      <c r="D5" s="16" t="s">
        <v>11</v>
      </c>
      <c r="E5" s="16" t="s">
        <v>12</v>
      </c>
      <c r="F5" s="18">
        <v>337</v>
      </c>
    </row>
    <row r="6" spans="2:6">
      <c r="B6" s="16" t="s">
        <v>13</v>
      </c>
      <c r="C6" s="16" t="s">
        <v>14</v>
      </c>
      <c r="D6" s="16" t="s">
        <v>15</v>
      </c>
      <c r="E6" s="16" t="s">
        <v>16</v>
      </c>
      <c r="F6" s="18">
        <v>33</v>
      </c>
    </row>
    <row r="7" spans="2:6">
      <c r="B7" s="16" t="s">
        <v>13</v>
      </c>
      <c r="C7" s="16" t="s">
        <v>14</v>
      </c>
      <c r="D7" s="16" t="s">
        <v>17</v>
      </c>
      <c r="E7" s="16" t="s">
        <v>18</v>
      </c>
      <c r="F7" s="18">
        <v>911</v>
      </c>
    </row>
    <row r="8" spans="2:6">
      <c r="B8" s="16" t="s">
        <v>13</v>
      </c>
      <c r="C8" s="16" t="s">
        <v>14</v>
      </c>
      <c r="D8" s="16" t="s">
        <v>19</v>
      </c>
      <c r="E8" s="16" t="s">
        <v>20</v>
      </c>
      <c r="F8" s="18">
        <v>69</v>
      </c>
    </row>
    <row r="9" spans="2:6">
      <c r="B9" s="16" t="s">
        <v>13</v>
      </c>
      <c r="C9" s="16" t="s">
        <v>21</v>
      </c>
      <c r="D9" s="16" t="s">
        <v>22</v>
      </c>
      <c r="E9" s="16" t="s">
        <v>23</v>
      </c>
      <c r="F9" s="18">
        <v>733</v>
      </c>
    </row>
    <row r="10" spans="2:6">
      <c r="B10" s="16" t="s">
        <v>13</v>
      </c>
      <c r="C10" s="16" t="s">
        <v>21</v>
      </c>
      <c r="D10" s="16" t="s">
        <v>24</v>
      </c>
      <c r="E10" s="16" t="s">
        <v>25</v>
      </c>
      <c r="F10" s="18">
        <v>622</v>
      </c>
    </row>
    <row r="11" spans="2:6">
      <c r="B11" s="16" t="s">
        <v>13</v>
      </c>
      <c r="C11" s="16" t="s">
        <v>26</v>
      </c>
      <c r="D11" s="16" t="s">
        <v>27</v>
      </c>
      <c r="E11" s="16" t="s">
        <v>28</v>
      </c>
      <c r="F11" s="18">
        <v>332</v>
      </c>
    </row>
    <row r="12" spans="2:6">
      <c r="B12" s="16" t="s">
        <v>13</v>
      </c>
      <c r="C12" s="16" t="s">
        <v>29</v>
      </c>
      <c r="D12" s="16" t="s">
        <v>30</v>
      </c>
      <c r="E12" s="16" t="s">
        <v>31</v>
      </c>
      <c r="F12" s="18">
        <v>1615</v>
      </c>
    </row>
    <row r="13" spans="2:6">
      <c r="B13" s="16" t="s">
        <v>32</v>
      </c>
      <c r="C13" s="16" t="s">
        <v>33</v>
      </c>
      <c r="D13" s="16" t="s">
        <v>34</v>
      </c>
      <c r="E13" s="16" t="s">
        <v>35</v>
      </c>
      <c r="F13" s="18">
        <v>174</v>
      </c>
    </row>
    <row r="14" spans="2:6">
      <c r="B14" s="16" t="s">
        <v>32</v>
      </c>
      <c r="C14" s="16" t="s">
        <v>36</v>
      </c>
      <c r="D14" s="16" t="s">
        <v>37</v>
      </c>
      <c r="E14" s="16" t="s">
        <v>38</v>
      </c>
      <c r="F14" s="18">
        <v>0</v>
      </c>
    </row>
    <row r="15" spans="2:6">
      <c r="B15" s="16" t="s">
        <v>39</v>
      </c>
      <c r="C15" s="16" t="s">
        <v>40</v>
      </c>
      <c r="D15" s="16" t="s">
        <v>41</v>
      </c>
      <c r="E15" s="16" t="s">
        <v>42</v>
      </c>
      <c r="F15" s="18">
        <v>207</v>
      </c>
    </row>
    <row r="16" spans="2:6">
      <c r="B16" s="16" t="s">
        <v>43</v>
      </c>
      <c r="C16" s="16" t="s">
        <v>44</v>
      </c>
      <c r="D16" s="16" t="s">
        <v>45</v>
      </c>
      <c r="E16" s="16" t="s">
        <v>46</v>
      </c>
      <c r="F16" s="18">
        <v>314</v>
      </c>
    </row>
    <row r="17" spans="2:6">
      <c r="B17" s="16" t="s">
        <v>43</v>
      </c>
      <c r="C17" s="16" t="s">
        <v>47</v>
      </c>
      <c r="D17" s="16" t="s">
        <v>48</v>
      </c>
      <c r="E17" s="16" t="s">
        <v>49</v>
      </c>
      <c r="F17" s="18">
        <v>907</v>
      </c>
    </row>
    <row r="18" spans="2:6">
      <c r="B18" s="16" t="s">
        <v>50</v>
      </c>
      <c r="C18" s="16" t="s">
        <v>51</v>
      </c>
      <c r="D18" s="16" t="s">
        <v>52</v>
      </c>
      <c r="E18" s="16" t="s">
        <v>53</v>
      </c>
      <c r="F18" s="18">
        <v>11</v>
      </c>
    </row>
    <row r="19" spans="2:6">
      <c r="B19" s="16" t="s">
        <v>50</v>
      </c>
      <c r="C19" s="16" t="s">
        <v>51</v>
      </c>
      <c r="D19" s="16" t="s">
        <v>54</v>
      </c>
      <c r="E19" s="16" t="s">
        <v>55</v>
      </c>
      <c r="F19" s="18">
        <v>1</v>
      </c>
    </row>
    <row r="20" spans="2:6">
      <c r="B20" s="16" t="s">
        <v>50</v>
      </c>
      <c r="C20" s="16" t="s">
        <v>51</v>
      </c>
      <c r="D20" s="16" t="s">
        <v>56</v>
      </c>
      <c r="E20" s="16" t="s">
        <v>57</v>
      </c>
      <c r="F20" s="18">
        <v>7</v>
      </c>
    </row>
    <row r="21" spans="2:6">
      <c r="B21" s="16" t="s">
        <v>50</v>
      </c>
      <c r="C21" s="16" t="s">
        <v>51</v>
      </c>
      <c r="D21" s="16" t="s">
        <v>58</v>
      </c>
      <c r="E21" s="16" t="s">
        <v>59</v>
      </c>
      <c r="F21" s="18">
        <v>4</v>
      </c>
    </row>
    <row r="22" spans="2:6">
      <c r="B22" s="16" t="s">
        <v>50</v>
      </c>
      <c r="C22" s="16" t="s">
        <v>51</v>
      </c>
      <c r="D22" s="16" t="s">
        <v>60</v>
      </c>
      <c r="E22" s="16" t="s">
        <v>61</v>
      </c>
      <c r="F22" s="18">
        <v>8</v>
      </c>
    </row>
    <row r="23" spans="2:6">
      <c r="B23" s="16" t="s">
        <v>50</v>
      </c>
      <c r="C23" s="16" t="s">
        <v>51</v>
      </c>
      <c r="D23" s="16" t="s">
        <v>62</v>
      </c>
      <c r="E23" s="16" t="s">
        <v>63</v>
      </c>
      <c r="F23" s="18">
        <v>159</v>
      </c>
    </row>
    <row r="24" spans="2:6">
      <c r="B24" s="16" t="s">
        <v>50</v>
      </c>
      <c r="C24" s="16" t="s">
        <v>51</v>
      </c>
      <c r="D24" s="16" t="s">
        <v>64</v>
      </c>
      <c r="E24" s="16" t="s">
        <v>65</v>
      </c>
      <c r="F24" s="18">
        <v>11</v>
      </c>
    </row>
    <row r="25" spans="2:6">
      <c r="B25" s="16" t="s">
        <v>50</v>
      </c>
      <c r="C25" s="16" t="s">
        <v>51</v>
      </c>
      <c r="D25" s="16" t="s">
        <v>66</v>
      </c>
      <c r="E25" s="16" t="s">
        <v>67</v>
      </c>
      <c r="F25" s="18">
        <v>32</v>
      </c>
    </row>
    <row r="26" spans="2:6">
      <c r="B26" s="16" t="s">
        <v>50</v>
      </c>
      <c r="C26" s="16" t="s">
        <v>51</v>
      </c>
      <c r="D26" s="16" t="s">
        <v>68</v>
      </c>
      <c r="E26" s="16" t="s">
        <v>69</v>
      </c>
      <c r="F26" s="18">
        <v>46</v>
      </c>
    </row>
    <row r="27" spans="2:6">
      <c r="B27" s="16" t="s">
        <v>50</v>
      </c>
      <c r="C27" s="16" t="s">
        <v>70</v>
      </c>
      <c r="D27" s="16" t="s">
        <v>71</v>
      </c>
      <c r="E27" s="16" t="s">
        <v>72</v>
      </c>
      <c r="F27" s="18">
        <v>4</v>
      </c>
    </row>
    <row r="28" spans="2:6">
      <c r="B28" s="16" t="s">
        <v>50</v>
      </c>
      <c r="C28" s="16" t="s">
        <v>70</v>
      </c>
      <c r="D28" s="16" t="s">
        <v>73</v>
      </c>
      <c r="E28" s="16" t="s">
        <v>74</v>
      </c>
      <c r="F28" s="18">
        <v>4</v>
      </c>
    </row>
    <row r="29" spans="2:6">
      <c r="B29" s="16" t="s">
        <v>50</v>
      </c>
      <c r="C29" s="16" t="s">
        <v>70</v>
      </c>
      <c r="D29" s="16" t="s">
        <v>75</v>
      </c>
      <c r="E29" s="16" t="s">
        <v>76</v>
      </c>
      <c r="F29" s="18">
        <v>12</v>
      </c>
    </row>
    <row r="30" spans="2:6">
      <c r="B30" s="16" t="s">
        <v>50</v>
      </c>
      <c r="C30" s="16" t="s">
        <v>70</v>
      </c>
      <c r="D30" s="16" t="s">
        <v>77</v>
      </c>
      <c r="E30" s="16" t="s">
        <v>78</v>
      </c>
      <c r="F30" s="18">
        <v>3</v>
      </c>
    </row>
    <row r="31" spans="2:6">
      <c r="B31" s="16" t="s">
        <v>50</v>
      </c>
      <c r="C31" s="16" t="s">
        <v>70</v>
      </c>
      <c r="D31" s="16" t="s">
        <v>79</v>
      </c>
      <c r="E31" s="16" t="s">
        <v>80</v>
      </c>
      <c r="F31" s="18">
        <v>5</v>
      </c>
    </row>
    <row r="32" spans="2:6">
      <c r="B32" s="16" t="s">
        <v>50</v>
      </c>
      <c r="C32" s="16" t="s">
        <v>70</v>
      </c>
      <c r="D32" s="16" t="s">
        <v>81</v>
      </c>
      <c r="E32" s="16" t="s">
        <v>82</v>
      </c>
      <c r="F32" s="18">
        <v>253</v>
      </c>
    </row>
    <row r="33" spans="2:6">
      <c r="B33" s="16" t="s">
        <v>50</v>
      </c>
      <c r="C33" s="16" t="s">
        <v>70</v>
      </c>
      <c r="D33" s="16" t="s">
        <v>83</v>
      </c>
      <c r="E33" s="16" t="s">
        <v>84</v>
      </c>
      <c r="F33" s="18">
        <v>7</v>
      </c>
    </row>
    <row r="34" spans="2:6">
      <c r="B34" s="16" t="s">
        <v>50</v>
      </c>
      <c r="C34" s="16" t="s">
        <v>70</v>
      </c>
      <c r="D34" s="16" t="s">
        <v>85</v>
      </c>
      <c r="E34" s="16" t="s">
        <v>86</v>
      </c>
      <c r="F34" s="18">
        <v>97</v>
      </c>
    </row>
    <row r="35" spans="2:6">
      <c r="B35" s="16" t="s">
        <v>50</v>
      </c>
      <c r="C35" s="16" t="s">
        <v>70</v>
      </c>
      <c r="D35" s="16" t="s">
        <v>87</v>
      </c>
      <c r="E35" s="16" t="s">
        <v>88</v>
      </c>
      <c r="F35" s="18">
        <v>6</v>
      </c>
    </row>
    <row r="36" spans="2:6">
      <c r="B36" s="16" t="s">
        <v>50</v>
      </c>
      <c r="C36" s="16" t="s">
        <v>70</v>
      </c>
      <c r="D36" s="16" t="s">
        <v>89</v>
      </c>
      <c r="E36" s="16" t="s">
        <v>90</v>
      </c>
      <c r="F36" s="18">
        <v>6</v>
      </c>
    </row>
    <row r="37" spans="2:6">
      <c r="B37" s="16" t="s">
        <v>50</v>
      </c>
      <c r="C37" s="16" t="s">
        <v>70</v>
      </c>
      <c r="D37" s="16" t="s">
        <v>91</v>
      </c>
      <c r="E37" s="16" t="s">
        <v>92</v>
      </c>
      <c r="F37" s="18">
        <v>19</v>
      </c>
    </row>
    <row r="38" spans="2:6">
      <c r="B38" s="16" t="s">
        <v>50</v>
      </c>
      <c r="C38" s="16" t="s">
        <v>70</v>
      </c>
      <c r="D38" s="16" t="s">
        <v>93</v>
      </c>
      <c r="E38" s="16" t="s">
        <v>94</v>
      </c>
      <c r="F38" s="18">
        <v>5</v>
      </c>
    </row>
    <row r="39" spans="2:6">
      <c r="B39" s="16" t="s">
        <v>50</v>
      </c>
      <c r="C39" s="16" t="s">
        <v>70</v>
      </c>
      <c r="D39" s="16" t="s">
        <v>95</v>
      </c>
      <c r="E39" s="16" t="s">
        <v>96</v>
      </c>
      <c r="F39" s="18">
        <v>100</v>
      </c>
    </row>
    <row r="40" spans="2:6">
      <c r="B40" s="16" t="s">
        <v>50</v>
      </c>
      <c r="C40" s="16" t="s">
        <v>70</v>
      </c>
      <c r="D40" s="16" t="s">
        <v>97</v>
      </c>
      <c r="E40" s="16" t="s">
        <v>98</v>
      </c>
      <c r="F40" s="18">
        <v>6</v>
      </c>
    </row>
    <row r="41" spans="2:6">
      <c r="B41" s="16" t="s">
        <v>99</v>
      </c>
      <c r="C41" s="16" t="s">
        <v>100</v>
      </c>
      <c r="D41" s="16" t="s">
        <v>101</v>
      </c>
      <c r="E41" s="16" t="s">
        <v>102</v>
      </c>
      <c r="F41" s="18">
        <v>691</v>
      </c>
    </row>
    <row r="42" spans="2:6">
      <c r="B42" s="16" t="s">
        <v>99</v>
      </c>
      <c r="C42" s="16" t="s">
        <v>100</v>
      </c>
      <c r="D42" s="16" t="s">
        <v>103</v>
      </c>
      <c r="E42" s="16" t="s">
        <v>104</v>
      </c>
      <c r="F42" s="18">
        <v>386</v>
      </c>
    </row>
    <row r="43" spans="2:6">
      <c r="B43" s="16" t="s">
        <v>105</v>
      </c>
      <c r="C43" s="16" t="s">
        <v>106</v>
      </c>
      <c r="D43" s="16" t="s">
        <v>107</v>
      </c>
      <c r="E43" s="16" t="s">
        <v>108</v>
      </c>
      <c r="F43" s="18">
        <v>1843</v>
      </c>
    </row>
    <row r="44" spans="2:6">
      <c r="B44" s="16" t="s">
        <v>105</v>
      </c>
      <c r="C44" s="16" t="s">
        <v>109</v>
      </c>
      <c r="D44" s="16" t="s">
        <v>110</v>
      </c>
      <c r="E44" s="16" t="s">
        <v>111</v>
      </c>
      <c r="F44" s="18">
        <v>1161</v>
      </c>
    </row>
    <row r="45" spans="2:6">
      <c r="B45" s="16" t="s">
        <v>105</v>
      </c>
      <c r="C45" s="16" t="s">
        <v>112</v>
      </c>
      <c r="D45" s="16" t="s">
        <v>113</v>
      </c>
      <c r="E45" s="16" t="s">
        <v>114</v>
      </c>
      <c r="F45" s="18">
        <v>10</v>
      </c>
    </row>
    <row r="46" spans="2:6">
      <c r="B46" s="16" t="s">
        <v>105</v>
      </c>
      <c r="C46" s="16" t="s">
        <v>115</v>
      </c>
      <c r="D46" s="16" t="s">
        <v>116</v>
      </c>
      <c r="E46" s="16" t="s">
        <v>117</v>
      </c>
      <c r="F46" s="18">
        <v>171</v>
      </c>
    </row>
    <row r="47" spans="2:6">
      <c r="B47" s="16" t="s">
        <v>105</v>
      </c>
      <c r="C47" s="16" t="s">
        <v>118</v>
      </c>
      <c r="D47" s="16" t="s">
        <v>119</v>
      </c>
      <c r="E47" s="16" t="s">
        <v>120</v>
      </c>
      <c r="F47" s="18">
        <v>6</v>
      </c>
    </row>
    <row r="48" spans="2:6">
      <c r="B48" s="16" t="s">
        <v>105</v>
      </c>
      <c r="C48" s="16" t="s">
        <v>121</v>
      </c>
      <c r="D48" s="16" t="s">
        <v>122</v>
      </c>
      <c r="E48" s="16" t="s">
        <v>123</v>
      </c>
      <c r="F48" s="18">
        <v>25</v>
      </c>
    </row>
    <row r="49" spans="2:6">
      <c r="B49" s="16" t="s">
        <v>105</v>
      </c>
      <c r="C49" s="16" t="s">
        <v>124</v>
      </c>
      <c r="D49" s="16" t="s">
        <v>125</v>
      </c>
      <c r="E49" s="16" t="s">
        <v>126</v>
      </c>
      <c r="F49" s="18">
        <v>45</v>
      </c>
    </row>
    <row r="50" spans="2:6">
      <c r="B50" s="16" t="s">
        <v>105</v>
      </c>
      <c r="C50" s="16" t="s">
        <v>127</v>
      </c>
      <c r="D50" s="16" t="s">
        <v>128</v>
      </c>
      <c r="E50" s="16" t="s">
        <v>129</v>
      </c>
      <c r="F50" s="18">
        <v>6</v>
      </c>
    </row>
    <row r="51" spans="2:6">
      <c r="B51" s="16" t="s">
        <v>105</v>
      </c>
      <c r="C51" s="16" t="s">
        <v>130</v>
      </c>
      <c r="D51" s="16" t="s">
        <v>131</v>
      </c>
      <c r="E51" s="16" t="s">
        <v>120</v>
      </c>
      <c r="F51" s="18">
        <v>24</v>
      </c>
    </row>
    <row r="52" spans="2:6">
      <c r="B52" s="16" t="s">
        <v>105</v>
      </c>
      <c r="C52" s="16" t="s">
        <v>132</v>
      </c>
      <c r="D52" s="16" t="s">
        <v>133</v>
      </c>
      <c r="E52" s="16" t="s">
        <v>134</v>
      </c>
      <c r="F52" s="18">
        <v>485</v>
      </c>
    </row>
    <row r="53" spans="2:6">
      <c r="B53" s="16" t="s">
        <v>105</v>
      </c>
      <c r="C53" s="16" t="s">
        <v>135</v>
      </c>
      <c r="D53" s="16" t="s">
        <v>136</v>
      </c>
      <c r="E53" s="16" t="s">
        <v>137</v>
      </c>
      <c r="F53" s="18">
        <v>36</v>
      </c>
    </row>
    <row r="54" spans="2:6">
      <c r="B54" s="16" t="s">
        <v>105</v>
      </c>
      <c r="C54" s="16" t="s">
        <v>138</v>
      </c>
      <c r="D54" s="16" t="s">
        <v>139</v>
      </c>
      <c r="E54" s="16" t="s">
        <v>140</v>
      </c>
      <c r="F54" s="18">
        <v>721</v>
      </c>
    </row>
    <row r="55" spans="2:6">
      <c r="B55" s="16" t="s">
        <v>105</v>
      </c>
      <c r="C55" s="16" t="s">
        <v>141</v>
      </c>
      <c r="D55" s="16" t="s">
        <v>142</v>
      </c>
      <c r="E55" s="16" t="s">
        <v>143</v>
      </c>
      <c r="F55" s="18">
        <v>39</v>
      </c>
    </row>
    <row r="56" spans="2:6">
      <c r="B56" s="16" t="s">
        <v>105</v>
      </c>
      <c r="C56" s="16" t="s">
        <v>144</v>
      </c>
      <c r="D56" s="16" t="s">
        <v>145</v>
      </c>
      <c r="E56" s="16" t="s">
        <v>146</v>
      </c>
      <c r="F56" s="18">
        <v>22</v>
      </c>
    </row>
    <row r="57" spans="2:6">
      <c r="B57" s="26" t="s">
        <v>147</v>
      </c>
      <c r="C57" s="27"/>
      <c r="D57" s="27"/>
      <c r="E57" s="27"/>
      <c r="F57" s="19">
        <f>SUM(F3:F56)</f>
        <v>14372</v>
      </c>
    </row>
    <row r="59" spans="2:6">
      <c r="B59" s="20" t="s">
        <v>148</v>
      </c>
    </row>
    <row r="60" spans="2:6">
      <c r="B60" s="20" t="s">
        <v>149</v>
      </c>
    </row>
    <row r="61" spans="2:6" customFormat="1" ht="15">
      <c r="B61" s="20"/>
      <c r="C61" s="14"/>
      <c r="D61" s="14"/>
    </row>
  </sheetData>
  <autoFilter ref="B2:F57" xr:uid="{A29105B5-C78B-41ED-BCB4-7CE8DFD5563A}"/>
  <mergeCells count="1">
    <mergeCell ref="B57:E5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9A3EA-3F34-4C97-B49A-D069B00D8B8D}">
  <dimension ref="B1:W34"/>
  <sheetViews>
    <sheetView showGridLines="0" workbookViewId="0">
      <selection activeCell="E16" sqref="E16"/>
    </sheetView>
  </sheetViews>
  <sheetFormatPr defaultColWidth="11" defaultRowHeight="11.1"/>
  <cols>
    <col min="1" max="1" width="3.28515625" style="3" customWidth="1"/>
    <col min="2" max="2" width="11.7109375" style="3" bestFit="1" customWidth="1"/>
    <col min="3" max="3" width="9.85546875" style="3" bestFit="1" customWidth="1"/>
    <col min="4" max="4" width="7.42578125" style="3" bestFit="1" customWidth="1"/>
    <col min="5" max="5" width="41.42578125" style="3" bestFit="1" customWidth="1"/>
    <col min="6" max="21" width="15.140625" style="3" bestFit="1" customWidth="1"/>
    <col min="22" max="22" width="13.42578125" style="3" bestFit="1" customWidth="1"/>
    <col min="23" max="23" width="15.140625" style="3" bestFit="1" customWidth="1"/>
    <col min="24" max="16384" width="11" style="3"/>
  </cols>
  <sheetData>
    <row r="1" spans="2:23" s="4" customFormat="1">
      <c r="F1" s="28">
        <v>2025</v>
      </c>
      <c r="G1" s="28"/>
      <c r="H1" s="28"/>
      <c r="I1" s="28">
        <v>2024</v>
      </c>
      <c r="J1" s="28"/>
      <c r="K1" s="28"/>
      <c r="L1" s="28">
        <v>2023</v>
      </c>
      <c r="M1" s="28"/>
      <c r="N1" s="28"/>
      <c r="O1" s="28">
        <v>2022</v>
      </c>
      <c r="P1" s="28"/>
      <c r="Q1" s="28"/>
      <c r="R1" s="28">
        <v>2021</v>
      </c>
      <c r="S1" s="28"/>
      <c r="T1" s="28"/>
      <c r="U1" s="28">
        <v>2020</v>
      </c>
      <c r="V1" s="28"/>
      <c r="W1" s="28"/>
    </row>
    <row r="2" spans="2:23" s="4" customFormat="1" ht="24">
      <c r="B2" s="21" t="s">
        <v>150</v>
      </c>
      <c r="C2" s="21" t="s">
        <v>151</v>
      </c>
      <c r="D2" s="22" t="s">
        <v>152</v>
      </c>
      <c r="E2" s="21" t="s">
        <v>153</v>
      </c>
      <c r="F2" s="11" t="s">
        <v>154</v>
      </c>
      <c r="G2" s="12" t="s">
        <v>155</v>
      </c>
      <c r="H2" s="13" t="s">
        <v>156</v>
      </c>
      <c r="I2" s="11" t="s">
        <v>154</v>
      </c>
      <c r="J2" s="12" t="s">
        <v>155</v>
      </c>
      <c r="K2" s="13" t="s">
        <v>156</v>
      </c>
      <c r="L2" s="11" t="s">
        <v>154</v>
      </c>
      <c r="M2" s="12" t="s">
        <v>155</v>
      </c>
      <c r="N2" s="13" t="s">
        <v>156</v>
      </c>
      <c r="O2" s="11" t="s">
        <v>154</v>
      </c>
      <c r="P2" s="12" t="s">
        <v>155</v>
      </c>
      <c r="Q2" s="13" t="s">
        <v>156</v>
      </c>
      <c r="R2" s="11" t="s">
        <v>154</v>
      </c>
      <c r="S2" s="12" t="s">
        <v>155</v>
      </c>
      <c r="T2" s="13" t="s">
        <v>156</v>
      </c>
      <c r="U2" s="11" t="s">
        <v>154</v>
      </c>
      <c r="V2" s="12" t="s">
        <v>155</v>
      </c>
      <c r="W2" s="13" t="s">
        <v>156</v>
      </c>
    </row>
    <row r="3" spans="2:23" ht="12">
      <c r="B3" s="6" t="s">
        <v>157</v>
      </c>
      <c r="C3" s="6">
        <v>111001033901</v>
      </c>
      <c r="D3" s="1" t="s">
        <v>158</v>
      </c>
      <c r="E3" s="7" t="s">
        <v>159</v>
      </c>
      <c r="F3" s="8">
        <v>191838838</v>
      </c>
      <c r="G3" s="9">
        <v>104654576</v>
      </c>
      <c r="H3" s="10">
        <v>296493414</v>
      </c>
      <c r="I3" s="8">
        <v>154061220</v>
      </c>
      <c r="J3" s="9">
        <v>86813714</v>
      </c>
      <c r="K3" s="10">
        <v>240874934</v>
      </c>
      <c r="L3" s="8">
        <v>118975115</v>
      </c>
      <c r="M3" s="9">
        <v>103575151</v>
      </c>
      <c r="N3" s="10">
        <v>222550266</v>
      </c>
      <c r="O3" s="8">
        <v>115699215</v>
      </c>
      <c r="P3" s="9">
        <v>103853554</v>
      </c>
      <c r="Q3" s="10">
        <v>219552769</v>
      </c>
      <c r="R3" s="8">
        <v>132398213</v>
      </c>
      <c r="S3" s="9">
        <v>99422858</v>
      </c>
      <c r="T3" s="10">
        <v>231821071</v>
      </c>
      <c r="U3" s="8">
        <v>169502209</v>
      </c>
      <c r="V3" s="9">
        <v>34146569</v>
      </c>
      <c r="W3" s="10">
        <v>203648778</v>
      </c>
    </row>
    <row r="4" spans="2:23" ht="12">
      <c r="B4" s="6" t="s">
        <v>157</v>
      </c>
      <c r="C4" s="6">
        <v>111001034665</v>
      </c>
      <c r="D4" s="1" t="s">
        <v>160</v>
      </c>
      <c r="E4" s="7" t="s">
        <v>161</v>
      </c>
      <c r="F4" s="8">
        <v>86474381</v>
      </c>
      <c r="G4" s="9">
        <v>30240824</v>
      </c>
      <c r="H4" s="10">
        <v>116715205</v>
      </c>
      <c r="I4" s="8">
        <v>41100838</v>
      </c>
      <c r="J4" s="9">
        <v>23702009</v>
      </c>
      <c r="K4" s="10">
        <v>64802847</v>
      </c>
      <c r="L4" s="8">
        <v>30024506</v>
      </c>
      <c r="M4" s="9">
        <v>30405205</v>
      </c>
      <c r="N4" s="10">
        <v>60429711</v>
      </c>
      <c r="O4" s="8">
        <v>35494658</v>
      </c>
      <c r="P4" s="9">
        <v>24378978</v>
      </c>
      <c r="Q4" s="10">
        <v>59873636</v>
      </c>
      <c r="R4" s="8">
        <v>38974634</v>
      </c>
      <c r="S4" s="9">
        <v>23677678</v>
      </c>
      <c r="T4" s="10">
        <v>62652312</v>
      </c>
      <c r="U4" s="8">
        <v>43184719</v>
      </c>
      <c r="V4" s="9">
        <v>10981807</v>
      </c>
      <c r="W4" s="10">
        <v>54166526</v>
      </c>
    </row>
    <row r="5" spans="2:23" ht="12">
      <c r="B5" s="6" t="s">
        <v>162</v>
      </c>
      <c r="C5" s="6">
        <v>111001086681</v>
      </c>
      <c r="D5" s="1" t="s">
        <v>163</v>
      </c>
      <c r="E5" s="7" t="s">
        <v>164</v>
      </c>
      <c r="F5" s="8">
        <v>326578197</v>
      </c>
      <c r="G5" s="9">
        <v>105391273</v>
      </c>
      <c r="H5" s="10">
        <v>431969470</v>
      </c>
      <c r="I5" s="8">
        <v>245250203</v>
      </c>
      <c r="J5" s="9">
        <v>83704788</v>
      </c>
      <c r="K5" s="10">
        <v>328954991</v>
      </c>
      <c r="L5" s="8">
        <v>159361683</v>
      </c>
      <c r="M5" s="9">
        <v>95383357</v>
      </c>
      <c r="N5" s="10">
        <v>254745040</v>
      </c>
      <c r="O5" s="8">
        <v>198533074</v>
      </c>
      <c r="P5" s="9">
        <v>97294883</v>
      </c>
      <c r="Q5" s="10">
        <v>295827957</v>
      </c>
      <c r="R5" s="8">
        <v>209580371</v>
      </c>
      <c r="S5" s="9">
        <v>97294883</v>
      </c>
      <c r="T5" s="10">
        <v>306875254</v>
      </c>
      <c r="U5" s="8">
        <v>264337683</v>
      </c>
      <c r="V5" s="9">
        <v>35394427</v>
      </c>
      <c r="W5" s="10">
        <v>299732110</v>
      </c>
    </row>
    <row r="6" spans="2:23" ht="12">
      <c r="B6" s="6" t="s">
        <v>165</v>
      </c>
      <c r="C6" s="6">
        <v>211850001317</v>
      </c>
      <c r="D6" s="1" t="s">
        <v>166</v>
      </c>
      <c r="E6" s="7" t="s">
        <v>167</v>
      </c>
      <c r="F6" s="8">
        <v>261719021</v>
      </c>
      <c r="G6" s="9">
        <v>149038059</v>
      </c>
      <c r="H6" s="10">
        <v>410757080</v>
      </c>
      <c r="I6" s="8">
        <v>179829116</v>
      </c>
      <c r="J6" s="9">
        <v>99736674</v>
      </c>
      <c r="K6" s="10">
        <v>279565790</v>
      </c>
      <c r="L6" s="8">
        <v>125519234</v>
      </c>
      <c r="M6" s="9">
        <v>126533967</v>
      </c>
      <c r="N6" s="10">
        <v>252053201</v>
      </c>
      <c r="O6" s="8">
        <v>133848969</v>
      </c>
      <c r="P6" s="9">
        <v>117822685</v>
      </c>
      <c r="Q6" s="10">
        <v>251671654</v>
      </c>
      <c r="R6" s="8">
        <v>142724165</v>
      </c>
      <c r="S6" s="9">
        <v>108456558</v>
      </c>
      <c r="T6" s="10">
        <v>251180723</v>
      </c>
      <c r="U6" s="8">
        <v>178844120</v>
      </c>
      <c r="V6" s="9">
        <v>45411519</v>
      </c>
      <c r="W6" s="10">
        <v>224255639</v>
      </c>
    </row>
    <row r="7" spans="2:23" ht="12">
      <c r="B7" s="6" t="s">
        <v>165</v>
      </c>
      <c r="C7" s="6">
        <v>211850001171</v>
      </c>
      <c r="D7" s="1" t="s">
        <v>168</v>
      </c>
      <c r="E7" s="7" t="s">
        <v>169</v>
      </c>
      <c r="F7" s="8">
        <v>219348776</v>
      </c>
      <c r="G7" s="9">
        <v>85897711</v>
      </c>
      <c r="H7" s="10">
        <v>305246487</v>
      </c>
      <c r="I7" s="8">
        <v>150240789</v>
      </c>
      <c r="J7" s="9">
        <v>73457836</v>
      </c>
      <c r="K7" s="10">
        <v>223698625</v>
      </c>
      <c r="L7" s="8">
        <v>94901627</v>
      </c>
      <c r="M7" s="9">
        <v>90912194</v>
      </c>
      <c r="N7" s="10">
        <v>185813821</v>
      </c>
      <c r="O7" s="8">
        <v>95777872</v>
      </c>
      <c r="P7" s="9">
        <v>87531017</v>
      </c>
      <c r="Q7" s="10">
        <v>183308889</v>
      </c>
      <c r="R7" s="8">
        <v>120128759</v>
      </c>
      <c r="S7" s="9">
        <v>83982351</v>
      </c>
      <c r="T7" s="10">
        <v>204111110</v>
      </c>
      <c r="U7" s="8">
        <v>148797732</v>
      </c>
      <c r="V7" s="9">
        <v>27753873</v>
      </c>
      <c r="W7" s="10">
        <v>176551605</v>
      </c>
    </row>
    <row r="8" spans="2:23" ht="12">
      <c r="B8" s="6" t="s">
        <v>165</v>
      </c>
      <c r="C8" s="6">
        <v>211850001121</v>
      </c>
      <c r="D8" s="1" t="s">
        <v>170</v>
      </c>
      <c r="E8" s="7" t="s">
        <v>171</v>
      </c>
      <c r="F8" s="8">
        <v>178412698</v>
      </c>
      <c r="G8" s="9">
        <v>75257810</v>
      </c>
      <c r="H8" s="10">
        <v>253670508</v>
      </c>
      <c r="I8" s="8">
        <v>110884036</v>
      </c>
      <c r="J8" s="9">
        <v>55248176</v>
      </c>
      <c r="K8" s="10">
        <v>166132212</v>
      </c>
      <c r="L8" s="8">
        <v>99910884</v>
      </c>
      <c r="M8" s="9">
        <v>52209665</v>
      </c>
      <c r="N8" s="10">
        <v>152120549</v>
      </c>
      <c r="O8" s="8">
        <v>100440711</v>
      </c>
      <c r="P8" s="9">
        <v>65877705</v>
      </c>
      <c r="Q8" s="10">
        <v>166318416</v>
      </c>
      <c r="R8" s="8">
        <v>109570517</v>
      </c>
      <c r="S8" s="9">
        <v>65877705</v>
      </c>
      <c r="T8" s="10">
        <v>175448222</v>
      </c>
      <c r="U8" s="8">
        <v>138946476</v>
      </c>
      <c r="V8" s="9">
        <v>30814016</v>
      </c>
      <c r="W8" s="10">
        <v>169760492</v>
      </c>
    </row>
    <row r="9" spans="2:23" ht="12">
      <c r="B9" s="6" t="s">
        <v>165</v>
      </c>
      <c r="C9" s="6">
        <v>211850001180</v>
      </c>
      <c r="D9" s="1" t="s">
        <v>172</v>
      </c>
      <c r="E9" s="7" t="s">
        <v>173</v>
      </c>
      <c r="F9" s="8">
        <v>85533073</v>
      </c>
      <c r="G9" s="9">
        <v>22521164</v>
      </c>
      <c r="H9" s="10">
        <v>108054237</v>
      </c>
      <c r="I9" s="8">
        <v>36243570</v>
      </c>
      <c r="J9" s="9">
        <v>18733889</v>
      </c>
      <c r="K9" s="10">
        <v>54977459</v>
      </c>
      <c r="L9" s="8">
        <v>32702970</v>
      </c>
      <c r="M9" s="9">
        <v>17658931</v>
      </c>
      <c r="N9" s="10">
        <v>50361901</v>
      </c>
      <c r="O9" s="8">
        <v>27952845</v>
      </c>
      <c r="P9" s="9">
        <v>19904397</v>
      </c>
      <c r="Q9" s="10">
        <v>47857242</v>
      </c>
      <c r="R9" s="8">
        <v>35093980</v>
      </c>
      <c r="S9" s="9">
        <v>19124692</v>
      </c>
      <c r="T9" s="10">
        <v>54218672</v>
      </c>
      <c r="U9" s="8">
        <v>43848899</v>
      </c>
      <c r="V9" s="9">
        <v>7037453</v>
      </c>
      <c r="W9" s="10">
        <v>50886352</v>
      </c>
    </row>
    <row r="10" spans="2:23" ht="12">
      <c r="B10" s="6" t="s">
        <v>174</v>
      </c>
      <c r="C10" s="6">
        <v>111001012475</v>
      </c>
      <c r="D10" s="1" t="s">
        <v>175</v>
      </c>
      <c r="E10" s="7" t="s">
        <v>176</v>
      </c>
      <c r="F10" s="8">
        <v>73127803</v>
      </c>
      <c r="G10" s="9">
        <v>15050780</v>
      </c>
      <c r="H10" s="10">
        <v>88178583</v>
      </c>
      <c r="I10" s="8">
        <v>21098622</v>
      </c>
      <c r="J10" s="9">
        <v>11022861</v>
      </c>
      <c r="K10" s="10">
        <v>32121483</v>
      </c>
      <c r="L10" s="8">
        <v>16046863</v>
      </c>
      <c r="M10" s="9">
        <v>13538240</v>
      </c>
      <c r="N10" s="10">
        <v>29585103</v>
      </c>
      <c r="O10" s="8">
        <v>16393977</v>
      </c>
      <c r="P10" s="9">
        <v>16452634</v>
      </c>
      <c r="Q10" s="10">
        <v>32846611</v>
      </c>
      <c r="R10" s="8">
        <v>15586750</v>
      </c>
      <c r="S10" s="9">
        <v>10143635</v>
      </c>
      <c r="T10" s="10">
        <v>25730385</v>
      </c>
      <c r="U10" s="8">
        <v>18469551</v>
      </c>
      <c r="V10" s="9">
        <v>4663641</v>
      </c>
      <c r="W10" s="10">
        <v>23133192</v>
      </c>
    </row>
    <row r="11" spans="2:23" ht="12">
      <c r="B11" s="6" t="s">
        <v>174</v>
      </c>
      <c r="C11" s="6">
        <v>111001086690</v>
      </c>
      <c r="D11" s="1" t="s">
        <v>177</v>
      </c>
      <c r="E11" s="7" t="s">
        <v>178</v>
      </c>
      <c r="F11" s="8">
        <v>0</v>
      </c>
      <c r="G11" s="9">
        <v>0</v>
      </c>
      <c r="H11" s="10">
        <v>0</v>
      </c>
      <c r="I11" s="8">
        <v>3571725</v>
      </c>
      <c r="J11" s="9">
        <v>863548</v>
      </c>
      <c r="K11" s="10">
        <v>4435273</v>
      </c>
      <c r="L11" s="8">
        <v>1733266</v>
      </c>
      <c r="M11" s="9">
        <v>11436316</v>
      </c>
      <c r="N11" s="10">
        <v>13169582</v>
      </c>
      <c r="O11" s="8">
        <v>3152347</v>
      </c>
      <c r="P11" s="9">
        <v>3916002</v>
      </c>
      <c r="Q11" s="10">
        <v>7068349</v>
      </c>
      <c r="R11" s="8">
        <v>2713957</v>
      </c>
      <c r="S11" s="9">
        <v>3716224</v>
      </c>
      <c r="T11" s="10">
        <v>6430181</v>
      </c>
      <c r="U11" s="8">
        <v>3259947</v>
      </c>
      <c r="V11" s="9">
        <v>1590654</v>
      </c>
      <c r="W11" s="10">
        <v>4850601</v>
      </c>
    </row>
    <row r="12" spans="2:23" ht="12">
      <c r="B12" s="6" t="s">
        <v>179</v>
      </c>
      <c r="C12" s="6">
        <v>211001027485</v>
      </c>
      <c r="D12" s="1" t="s">
        <v>180</v>
      </c>
      <c r="E12" s="7" t="s">
        <v>181</v>
      </c>
      <c r="F12" s="8">
        <v>75884966</v>
      </c>
      <c r="G12" s="9">
        <v>17801697</v>
      </c>
      <c r="H12" s="10">
        <v>93686663</v>
      </c>
      <c r="I12" s="8">
        <v>28495294</v>
      </c>
      <c r="J12" s="9">
        <v>12979128</v>
      </c>
      <c r="K12" s="10">
        <v>41474422</v>
      </c>
      <c r="L12" s="8">
        <v>20709604</v>
      </c>
      <c r="M12" s="9">
        <v>12362536</v>
      </c>
      <c r="N12" s="10">
        <v>33072140</v>
      </c>
      <c r="O12" s="8">
        <v>23701734</v>
      </c>
      <c r="P12" s="9">
        <v>15370366</v>
      </c>
      <c r="Q12" s="10">
        <v>39072100</v>
      </c>
      <c r="R12" s="8">
        <v>29657045</v>
      </c>
      <c r="S12" s="9">
        <v>15370366</v>
      </c>
      <c r="T12" s="10">
        <v>45027411</v>
      </c>
      <c r="U12" s="8">
        <v>35377070</v>
      </c>
      <c r="V12" s="9">
        <v>6036694</v>
      </c>
      <c r="W12" s="10">
        <v>41413764</v>
      </c>
    </row>
    <row r="13" spans="2:23" ht="12">
      <c r="B13" s="6" t="s">
        <v>182</v>
      </c>
      <c r="C13" s="6">
        <v>111769000247</v>
      </c>
      <c r="D13" s="1" t="s">
        <v>183</v>
      </c>
      <c r="E13" s="7" t="s">
        <v>184</v>
      </c>
      <c r="F13" s="8">
        <v>337103923</v>
      </c>
      <c r="G13" s="9">
        <v>91585904</v>
      </c>
      <c r="H13" s="10">
        <v>428689827</v>
      </c>
      <c r="I13" s="8">
        <v>279051963</v>
      </c>
      <c r="J13" s="9">
        <v>75590706</v>
      </c>
      <c r="K13" s="10">
        <v>354642669</v>
      </c>
      <c r="L13" s="8">
        <v>197590362</v>
      </c>
      <c r="M13" s="9">
        <v>85317371</v>
      </c>
      <c r="N13" s="10">
        <v>282907733</v>
      </c>
      <c r="O13" s="8">
        <v>205579812</v>
      </c>
      <c r="P13" s="9">
        <v>86826765</v>
      </c>
      <c r="Q13" s="10">
        <v>292406577</v>
      </c>
      <c r="R13" s="8">
        <v>263592946</v>
      </c>
      <c r="S13" s="9">
        <v>86826765</v>
      </c>
      <c r="T13" s="10">
        <v>350419711</v>
      </c>
      <c r="U13" s="8">
        <v>348641851</v>
      </c>
      <c r="V13" s="9">
        <v>30333127</v>
      </c>
      <c r="W13" s="10">
        <v>378974978</v>
      </c>
    </row>
    <row r="14" spans="2:23" ht="12">
      <c r="B14" s="6" t="s">
        <v>182</v>
      </c>
      <c r="C14" s="6">
        <v>111001107786</v>
      </c>
      <c r="D14" s="1" t="s">
        <v>185</v>
      </c>
      <c r="E14" s="7" t="s">
        <v>186</v>
      </c>
      <c r="F14" s="8">
        <v>223523290</v>
      </c>
      <c r="G14" s="9">
        <v>63980598</v>
      </c>
      <c r="H14" s="10">
        <v>287503888</v>
      </c>
      <c r="I14" s="8">
        <v>186435347</v>
      </c>
      <c r="J14" s="9">
        <v>43570843</v>
      </c>
      <c r="K14" s="10">
        <v>230006190</v>
      </c>
      <c r="L14" s="8">
        <v>163367213</v>
      </c>
      <c r="M14" s="9">
        <v>55093267</v>
      </c>
      <c r="N14" s="10">
        <v>218460480</v>
      </c>
      <c r="O14" s="8">
        <v>165055447</v>
      </c>
      <c r="P14" s="9">
        <v>51672484</v>
      </c>
      <c r="Q14" s="10">
        <v>216727931</v>
      </c>
      <c r="R14" s="8">
        <v>185767270</v>
      </c>
      <c r="S14" s="9">
        <v>45712302</v>
      </c>
      <c r="T14" s="10">
        <v>231479572</v>
      </c>
      <c r="U14" s="8">
        <v>254772669</v>
      </c>
      <c r="V14" s="9">
        <v>18130763</v>
      </c>
      <c r="W14" s="10">
        <v>272903432</v>
      </c>
    </row>
    <row r="15" spans="2:23" ht="12">
      <c r="B15" s="6" t="s">
        <v>187</v>
      </c>
      <c r="C15" s="6">
        <v>211850001473</v>
      </c>
      <c r="D15" s="1" t="s">
        <v>188</v>
      </c>
      <c r="E15" s="7" t="s">
        <v>189</v>
      </c>
      <c r="F15" s="8">
        <v>124609988</v>
      </c>
      <c r="G15" s="9">
        <v>91177775</v>
      </c>
      <c r="H15" s="10">
        <v>215787763</v>
      </c>
      <c r="I15" s="8">
        <v>57724614</v>
      </c>
      <c r="J15" s="9">
        <v>45658257</v>
      </c>
      <c r="K15" s="10">
        <v>103382871</v>
      </c>
      <c r="L15" s="8">
        <v>44514371</v>
      </c>
      <c r="M15" s="9">
        <v>52530933</v>
      </c>
      <c r="N15" s="10">
        <v>97045304</v>
      </c>
      <c r="O15" s="8">
        <v>38535536</v>
      </c>
      <c r="P15" s="9">
        <v>63038045</v>
      </c>
      <c r="Q15" s="10">
        <v>101573581</v>
      </c>
      <c r="R15" s="8">
        <v>44562830</v>
      </c>
      <c r="S15" s="9">
        <v>57106653</v>
      </c>
      <c r="T15" s="10">
        <v>101669483</v>
      </c>
      <c r="U15" s="8">
        <v>56597793</v>
      </c>
      <c r="V15" s="9">
        <v>31175823</v>
      </c>
      <c r="W15" s="10">
        <v>87773616</v>
      </c>
    </row>
    <row r="16" spans="2:23" ht="12">
      <c r="B16" s="6" t="s">
        <v>187</v>
      </c>
      <c r="C16" s="6">
        <v>211001076346</v>
      </c>
      <c r="D16" s="1" t="s">
        <v>190</v>
      </c>
      <c r="E16" s="7" t="s">
        <v>191</v>
      </c>
      <c r="F16" s="8">
        <v>87681035</v>
      </c>
      <c r="G16" s="9">
        <v>71782215</v>
      </c>
      <c r="H16" s="10">
        <v>159463250</v>
      </c>
      <c r="I16" s="8">
        <v>30672358</v>
      </c>
      <c r="J16" s="9">
        <v>29163428</v>
      </c>
      <c r="K16" s="10">
        <v>59835786</v>
      </c>
      <c r="L16" s="8">
        <v>20527247</v>
      </c>
      <c r="M16" s="9">
        <v>32925311</v>
      </c>
      <c r="N16" s="10">
        <v>53452558</v>
      </c>
      <c r="O16" s="8">
        <v>30457877</v>
      </c>
      <c r="P16" s="9">
        <v>36605513</v>
      </c>
      <c r="Q16" s="10">
        <v>67063390</v>
      </c>
      <c r="R16" s="8">
        <v>26659124</v>
      </c>
      <c r="S16" s="9">
        <v>31265194</v>
      </c>
      <c r="T16" s="10">
        <v>57924318</v>
      </c>
      <c r="U16" s="8">
        <v>30275478</v>
      </c>
      <c r="V16" s="9">
        <v>17598732</v>
      </c>
      <c r="W16" s="10">
        <v>47874210</v>
      </c>
    </row>
    <row r="17" spans="2:23" ht="12">
      <c r="B17" s="6" t="s">
        <v>192</v>
      </c>
      <c r="C17" s="6">
        <v>211001032501</v>
      </c>
      <c r="D17" s="1" t="s">
        <v>193</v>
      </c>
      <c r="E17" s="7" t="s">
        <v>194</v>
      </c>
      <c r="F17" s="8">
        <v>164892294</v>
      </c>
      <c r="G17" s="9">
        <v>140889540</v>
      </c>
      <c r="H17" s="10">
        <v>305781834</v>
      </c>
      <c r="I17" s="8">
        <v>112109042</v>
      </c>
      <c r="J17" s="9">
        <v>97694747</v>
      </c>
      <c r="K17" s="10">
        <v>209803789</v>
      </c>
      <c r="L17" s="8">
        <v>102675220</v>
      </c>
      <c r="M17" s="9">
        <v>112801693</v>
      </c>
      <c r="N17" s="10">
        <v>215476913</v>
      </c>
      <c r="O17" s="8">
        <v>90683795</v>
      </c>
      <c r="P17" s="9">
        <v>140565918</v>
      </c>
      <c r="Q17" s="10">
        <v>231249713</v>
      </c>
      <c r="R17" s="8">
        <v>103604494</v>
      </c>
      <c r="S17" s="9">
        <v>108410260</v>
      </c>
      <c r="T17" s="10">
        <v>212014754</v>
      </c>
      <c r="U17" s="8">
        <v>128167531</v>
      </c>
      <c r="V17" s="9">
        <v>39173358</v>
      </c>
      <c r="W17" s="10">
        <v>167340889</v>
      </c>
    </row>
    <row r="18" spans="2:23" ht="12">
      <c r="B18" s="6" t="s">
        <v>192</v>
      </c>
      <c r="C18" s="6">
        <v>111001098833</v>
      </c>
      <c r="D18" s="1" t="s">
        <v>195</v>
      </c>
      <c r="E18" s="7" t="s">
        <v>196</v>
      </c>
      <c r="F18" s="8">
        <v>266271717</v>
      </c>
      <c r="G18" s="9">
        <v>110289749</v>
      </c>
      <c r="H18" s="10">
        <v>376561466</v>
      </c>
      <c r="I18" s="8">
        <v>194960456</v>
      </c>
      <c r="J18" s="9">
        <v>81371729</v>
      </c>
      <c r="K18" s="10">
        <v>276332185</v>
      </c>
      <c r="L18" s="8">
        <v>164156516</v>
      </c>
      <c r="M18" s="9">
        <v>103736860</v>
      </c>
      <c r="N18" s="10">
        <v>267893376</v>
      </c>
      <c r="O18" s="8">
        <v>141523586</v>
      </c>
      <c r="P18" s="9">
        <v>118077360</v>
      </c>
      <c r="Q18" s="10">
        <v>259600946</v>
      </c>
      <c r="R18" s="8">
        <v>171500167</v>
      </c>
      <c r="S18" s="9">
        <v>73252166</v>
      </c>
      <c r="T18" s="10">
        <v>244752333</v>
      </c>
      <c r="U18" s="8">
        <v>205918733</v>
      </c>
      <c r="V18" s="9">
        <v>32466523</v>
      </c>
      <c r="W18" s="10">
        <v>238385256</v>
      </c>
    </row>
    <row r="19" spans="2:23" ht="12">
      <c r="B19" s="6" t="s">
        <v>192</v>
      </c>
      <c r="C19" s="6">
        <v>211850000981</v>
      </c>
      <c r="D19" s="1" t="s">
        <v>197</v>
      </c>
      <c r="E19" s="7" t="s">
        <v>198</v>
      </c>
      <c r="F19" s="8">
        <v>141900617</v>
      </c>
      <c r="G19" s="9">
        <v>40463292</v>
      </c>
      <c r="H19" s="10">
        <v>182363909</v>
      </c>
      <c r="I19" s="8">
        <v>74566393</v>
      </c>
      <c r="J19" s="9">
        <v>34588849</v>
      </c>
      <c r="K19" s="10">
        <v>109155242</v>
      </c>
      <c r="L19" s="8">
        <v>58099323</v>
      </c>
      <c r="M19" s="9">
        <v>33767118</v>
      </c>
      <c r="N19" s="10">
        <v>91866441</v>
      </c>
      <c r="O19" s="8">
        <v>55430301</v>
      </c>
      <c r="P19" s="9">
        <v>42117046</v>
      </c>
      <c r="Q19" s="10">
        <v>97547347</v>
      </c>
      <c r="R19" s="8">
        <v>72533695</v>
      </c>
      <c r="S19" s="9">
        <v>42117046</v>
      </c>
      <c r="T19" s="10">
        <v>114650741</v>
      </c>
      <c r="U19" s="8">
        <v>89230891</v>
      </c>
      <c r="V19" s="9">
        <v>14161156</v>
      </c>
      <c r="W19" s="10">
        <v>103392047</v>
      </c>
    </row>
    <row r="20" spans="2:23" ht="12">
      <c r="B20" s="6" t="s">
        <v>192</v>
      </c>
      <c r="C20" s="6">
        <v>211850000876</v>
      </c>
      <c r="D20" s="1" t="s">
        <v>199</v>
      </c>
      <c r="E20" s="7" t="s">
        <v>200</v>
      </c>
      <c r="F20" s="8">
        <v>120776091</v>
      </c>
      <c r="G20" s="9">
        <v>49747343</v>
      </c>
      <c r="H20" s="10">
        <v>170523434</v>
      </c>
      <c r="I20" s="8">
        <v>63353408</v>
      </c>
      <c r="J20" s="9">
        <v>34169274</v>
      </c>
      <c r="K20" s="10">
        <v>97522682</v>
      </c>
      <c r="L20" s="8">
        <v>54432202</v>
      </c>
      <c r="M20" s="9">
        <v>36163626</v>
      </c>
      <c r="N20" s="10">
        <v>90595828</v>
      </c>
      <c r="O20" s="8">
        <v>52515882</v>
      </c>
      <c r="P20" s="9">
        <v>41545280</v>
      </c>
      <c r="Q20" s="10">
        <v>94061162</v>
      </c>
      <c r="R20" s="8">
        <v>59663673</v>
      </c>
      <c r="S20" s="9">
        <v>35788374</v>
      </c>
      <c r="T20" s="10">
        <v>95452047</v>
      </c>
      <c r="U20" s="8">
        <v>75361872</v>
      </c>
      <c r="V20" s="9">
        <v>26696981</v>
      </c>
      <c r="W20" s="10">
        <v>102058853</v>
      </c>
    </row>
    <row r="21" spans="2:23">
      <c r="B21" s="6" t="s">
        <v>192</v>
      </c>
      <c r="C21" s="6">
        <v>211850000108</v>
      </c>
      <c r="D21" s="2" t="s">
        <v>199</v>
      </c>
      <c r="E21" s="7" t="s">
        <v>201</v>
      </c>
      <c r="F21" s="8">
        <v>53744735</v>
      </c>
      <c r="G21" s="9">
        <v>14431814</v>
      </c>
      <c r="H21" s="10">
        <v>68176549</v>
      </c>
      <c r="I21" s="8">
        <v>16842168</v>
      </c>
      <c r="J21" s="9">
        <v>25934215</v>
      </c>
      <c r="K21" s="10">
        <v>42776383</v>
      </c>
      <c r="L21" s="8">
        <v>10485777</v>
      </c>
      <c r="M21" s="9">
        <v>11410754</v>
      </c>
      <c r="N21" s="10">
        <v>21896531</v>
      </c>
      <c r="O21" s="8">
        <v>10782486</v>
      </c>
      <c r="P21" s="9">
        <v>8539774</v>
      </c>
      <c r="Q21" s="10">
        <v>19322260</v>
      </c>
      <c r="R21" s="8">
        <v>14411966</v>
      </c>
      <c r="S21" s="9">
        <v>8539774</v>
      </c>
      <c r="T21" s="10">
        <v>22951740</v>
      </c>
      <c r="U21" s="8">
        <v>18292266</v>
      </c>
      <c r="V21" s="9">
        <v>3280468</v>
      </c>
      <c r="W21" s="10">
        <v>21572734</v>
      </c>
    </row>
    <row r="22" spans="2:23">
      <c r="B22" s="6" t="s">
        <v>192</v>
      </c>
      <c r="C22" s="6">
        <v>211850000043</v>
      </c>
      <c r="D22" s="2" t="s">
        <v>199</v>
      </c>
      <c r="E22" s="7" t="s">
        <v>202</v>
      </c>
      <c r="F22" s="8">
        <v>35112995</v>
      </c>
      <c r="G22" s="9">
        <v>3428225</v>
      </c>
      <c r="H22" s="10">
        <v>38541220</v>
      </c>
      <c r="I22" s="8">
        <v>884608</v>
      </c>
      <c r="J22" s="9">
        <v>8732612</v>
      </c>
      <c r="K22" s="10">
        <v>9617220</v>
      </c>
      <c r="L22" s="8">
        <v>860524</v>
      </c>
      <c r="M22" s="9">
        <v>1352866</v>
      </c>
      <c r="N22" s="10">
        <v>2213390</v>
      </c>
      <c r="O22" s="8">
        <v>1143038</v>
      </c>
      <c r="P22" s="9">
        <v>1769638</v>
      </c>
      <c r="Q22" s="10">
        <v>2912676</v>
      </c>
      <c r="R22" s="8">
        <v>1236989</v>
      </c>
      <c r="S22" s="9">
        <v>1769638</v>
      </c>
      <c r="T22" s="10">
        <v>3006627</v>
      </c>
      <c r="U22" s="8">
        <v>1693346</v>
      </c>
      <c r="V22" s="9">
        <v>1150787</v>
      </c>
      <c r="W22" s="10">
        <v>2844133</v>
      </c>
    </row>
    <row r="23" spans="2:23">
      <c r="B23" s="6" t="s">
        <v>192</v>
      </c>
      <c r="C23" s="6">
        <v>211850001007</v>
      </c>
      <c r="D23" s="2" t="s">
        <v>199</v>
      </c>
      <c r="E23" s="7" t="s">
        <v>203</v>
      </c>
      <c r="F23" s="8">
        <v>37683839</v>
      </c>
      <c r="G23" s="9">
        <v>6414655</v>
      </c>
      <c r="H23" s="10">
        <v>44098494</v>
      </c>
      <c r="I23" s="8">
        <v>4582895</v>
      </c>
      <c r="J23" s="9">
        <v>5804520</v>
      </c>
      <c r="K23" s="10">
        <v>10387415</v>
      </c>
      <c r="L23" s="8">
        <v>2969897</v>
      </c>
      <c r="M23" s="9">
        <v>4351563</v>
      </c>
      <c r="N23" s="10">
        <v>7321460</v>
      </c>
      <c r="O23" s="8">
        <v>3825199</v>
      </c>
      <c r="P23" s="9">
        <v>4978965</v>
      </c>
      <c r="Q23" s="10">
        <v>8804164</v>
      </c>
      <c r="R23" s="8">
        <v>4118734</v>
      </c>
      <c r="S23" s="9">
        <v>3361686</v>
      </c>
      <c r="T23" s="10">
        <v>7480420</v>
      </c>
      <c r="U23" s="8">
        <v>4499280</v>
      </c>
      <c r="V23" s="9">
        <v>1986488</v>
      </c>
      <c r="W23" s="10">
        <v>6485768</v>
      </c>
    </row>
    <row r="24" spans="2:23">
      <c r="B24" s="6" t="s">
        <v>192</v>
      </c>
      <c r="C24" s="6">
        <v>211850001074</v>
      </c>
      <c r="D24" s="2" t="s">
        <v>199</v>
      </c>
      <c r="E24" s="7" t="s">
        <v>204</v>
      </c>
      <c r="F24" s="8">
        <v>36132827</v>
      </c>
      <c r="G24" s="9">
        <v>7274212</v>
      </c>
      <c r="H24" s="10">
        <v>43407039</v>
      </c>
      <c r="I24" s="8">
        <v>2489062</v>
      </c>
      <c r="J24" s="9">
        <v>2526713</v>
      </c>
      <c r="K24" s="10">
        <v>5015775</v>
      </c>
      <c r="L24" s="8">
        <v>1592998</v>
      </c>
      <c r="M24" s="9">
        <v>2991903</v>
      </c>
      <c r="N24" s="10">
        <v>4584901</v>
      </c>
      <c r="O24" s="8">
        <v>1512210</v>
      </c>
      <c r="P24" s="9">
        <v>3403888</v>
      </c>
      <c r="Q24" s="10">
        <v>4916098</v>
      </c>
      <c r="R24" s="8">
        <v>2339277</v>
      </c>
      <c r="S24" s="9">
        <v>2483103</v>
      </c>
      <c r="T24" s="10">
        <v>4822380</v>
      </c>
      <c r="U24" s="8">
        <v>2515990</v>
      </c>
      <c r="V24" s="9">
        <v>1659602</v>
      </c>
      <c r="W24" s="10">
        <v>4175592</v>
      </c>
    </row>
    <row r="25" spans="2:23">
      <c r="B25" s="6" t="s">
        <v>192</v>
      </c>
      <c r="C25" s="6">
        <v>211850000736</v>
      </c>
      <c r="D25" s="2" t="s">
        <v>199</v>
      </c>
      <c r="E25" s="7" t="s">
        <v>205</v>
      </c>
      <c r="F25" s="8">
        <v>39602034</v>
      </c>
      <c r="G25" s="9">
        <v>6545346</v>
      </c>
      <c r="H25" s="10">
        <v>46147380</v>
      </c>
      <c r="I25" s="8">
        <v>5579400</v>
      </c>
      <c r="J25" s="9">
        <v>17737781</v>
      </c>
      <c r="K25" s="10">
        <v>23317181</v>
      </c>
      <c r="L25" s="8">
        <v>2982446</v>
      </c>
      <c r="M25" s="9">
        <v>4672795</v>
      </c>
      <c r="N25" s="10">
        <v>7655241</v>
      </c>
      <c r="O25" s="8">
        <v>4128740</v>
      </c>
      <c r="P25" s="9">
        <v>4300869</v>
      </c>
      <c r="Q25" s="10">
        <v>8429609</v>
      </c>
      <c r="R25" s="8">
        <v>5292694</v>
      </c>
      <c r="S25" s="9">
        <v>4009149</v>
      </c>
      <c r="T25" s="10">
        <v>9301843</v>
      </c>
      <c r="U25" s="8">
        <v>5299539</v>
      </c>
      <c r="V25" s="9">
        <v>1970579</v>
      </c>
      <c r="W25" s="10">
        <v>7270118</v>
      </c>
    </row>
    <row r="26" spans="2:23">
      <c r="B26" s="6" t="s">
        <v>192</v>
      </c>
      <c r="C26" s="6">
        <v>211850000884</v>
      </c>
      <c r="D26" s="2" t="s">
        <v>199</v>
      </c>
      <c r="E26" s="7" t="s">
        <v>206</v>
      </c>
      <c r="F26" s="8">
        <v>37872573</v>
      </c>
      <c r="G26" s="9">
        <v>6413169</v>
      </c>
      <c r="H26" s="10">
        <v>44285742</v>
      </c>
      <c r="I26" s="8">
        <v>5057169</v>
      </c>
      <c r="J26" s="9">
        <v>11499293</v>
      </c>
      <c r="K26" s="10">
        <v>16556462</v>
      </c>
      <c r="L26" s="8">
        <v>2599842</v>
      </c>
      <c r="M26" s="9">
        <v>3857651</v>
      </c>
      <c r="N26" s="10">
        <v>6457493</v>
      </c>
      <c r="O26" s="8">
        <v>3037845</v>
      </c>
      <c r="P26" s="9">
        <v>3455011</v>
      </c>
      <c r="Q26" s="10">
        <v>6492856</v>
      </c>
      <c r="R26" s="8">
        <v>3991668</v>
      </c>
      <c r="S26" s="9">
        <v>3162401</v>
      </c>
      <c r="T26" s="10">
        <v>7154069</v>
      </c>
      <c r="U26" s="8">
        <v>5134730</v>
      </c>
      <c r="V26" s="9">
        <v>1701628</v>
      </c>
      <c r="W26" s="10">
        <v>6836358</v>
      </c>
    </row>
    <row r="27" spans="2:23">
      <c r="B27" s="6" t="s">
        <v>192</v>
      </c>
      <c r="C27" s="6">
        <v>211850000710</v>
      </c>
      <c r="D27" s="2" t="s">
        <v>199</v>
      </c>
      <c r="E27" s="7" t="s">
        <v>207</v>
      </c>
      <c r="F27" s="8">
        <v>36692497</v>
      </c>
      <c r="G27" s="9">
        <v>5024897</v>
      </c>
      <c r="H27" s="10">
        <v>41717394</v>
      </c>
      <c r="I27" s="8">
        <v>3018845</v>
      </c>
      <c r="J27" s="9">
        <v>2504337</v>
      </c>
      <c r="K27" s="10">
        <v>5523182</v>
      </c>
      <c r="L27" s="8">
        <v>1707653</v>
      </c>
      <c r="M27" s="9">
        <v>2771899</v>
      </c>
      <c r="N27" s="10">
        <v>4479552</v>
      </c>
      <c r="O27" s="8">
        <v>1462445</v>
      </c>
      <c r="P27" s="9">
        <v>3001152</v>
      </c>
      <c r="Q27" s="10">
        <v>4463597</v>
      </c>
      <c r="R27" s="8">
        <v>1319924</v>
      </c>
      <c r="S27" s="9">
        <v>3001152</v>
      </c>
      <c r="T27" s="10">
        <v>4321076</v>
      </c>
      <c r="U27" s="8">
        <v>2075927</v>
      </c>
      <c r="V27" s="9">
        <v>1561174</v>
      </c>
      <c r="W27" s="10">
        <v>3637101</v>
      </c>
    </row>
    <row r="28" spans="2:23">
      <c r="B28" s="6" t="s">
        <v>192</v>
      </c>
      <c r="C28" s="6">
        <v>211850000698</v>
      </c>
      <c r="D28" s="2" t="s">
        <v>199</v>
      </c>
      <c r="E28" s="7" t="s">
        <v>208</v>
      </c>
      <c r="F28" s="8">
        <v>28276820</v>
      </c>
      <c r="G28" s="9">
        <v>5556497</v>
      </c>
      <c r="H28" s="10">
        <v>33833317</v>
      </c>
      <c r="I28" s="8">
        <v>663456</v>
      </c>
      <c r="J28" s="9">
        <v>1482161</v>
      </c>
      <c r="K28" s="10">
        <v>2145617</v>
      </c>
      <c r="L28" s="8">
        <v>742374</v>
      </c>
      <c r="M28" s="9">
        <v>1293177</v>
      </c>
      <c r="N28" s="10">
        <v>2035551</v>
      </c>
      <c r="O28" s="8">
        <v>483806</v>
      </c>
      <c r="P28" s="9">
        <v>1924122</v>
      </c>
      <c r="Q28" s="10">
        <v>2407928</v>
      </c>
      <c r="R28" s="8">
        <v>607039</v>
      </c>
      <c r="S28" s="9">
        <v>1765446</v>
      </c>
      <c r="T28" s="10">
        <v>2372485</v>
      </c>
      <c r="U28" s="8">
        <v>509659</v>
      </c>
      <c r="V28" s="9">
        <v>897317</v>
      </c>
      <c r="W28" s="10">
        <v>1406976</v>
      </c>
    </row>
    <row r="29" spans="2:23">
      <c r="B29" s="6" t="s">
        <v>192</v>
      </c>
      <c r="C29" s="6">
        <v>211850000841</v>
      </c>
      <c r="D29" s="2" t="s">
        <v>199</v>
      </c>
      <c r="E29" s="7" t="s">
        <v>209</v>
      </c>
      <c r="F29" s="8">
        <v>34317870</v>
      </c>
      <c r="G29" s="9">
        <v>3779257</v>
      </c>
      <c r="H29" s="10">
        <v>38097127</v>
      </c>
      <c r="I29" s="8">
        <v>579522</v>
      </c>
      <c r="J29" s="9">
        <v>19362005</v>
      </c>
      <c r="K29" s="10">
        <v>19941527</v>
      </c>
      <c r="L29" s="8">
        <v>466414</v>
      </c>
      <c r="M29" s="9">
        <v>1519291</v>
      </c>
      <c r="N29" s="10">
        <v>1985705</v>
      </c>
      <c r="O29" s="8">
        <v>336075</v>
      </c>
      <c r="P29" s="9">
        <v>2232828</v>
      </c>
      <c r="Q29" s="10">
        <v>2568903</v>
      </c>
      <c r="R29" s="8">
        <v>515861</v>
      </c>
      <c r="S29" s="9">
        <v>1164339</v>
      </c>
      <c r="T29" s="10">
        <v>1680200</v>
      </c>
      <c r="U29" s="8">
        <v>885696</v>
      </c>
      <c r="V29" s="9">
        <v>712564</v>
      </c>
      <c r="W29" s="10">
        <v>1598260</v>
      </c>
    </row>
    <row r="30" spans="2:23">
      <c r="B30" s="6" t="s">
        <v>192</v>
      </c>
      <c r="C30" s="6">
        <v>211850000868</v>
      </c>
      <c r="D30" s="2" t="s">
        <v>199</v>
      </c>
      <c r="E30" s="7" t="s">
        <v>210</v>
      </c>
      <c r="F30" s="8">
        <v>37024659</v>
      </c>
      <c r="G30" s="9">
        <v>6049174</v>
      </c>
      <c r="H30" s="10">
        <v>43073833</v>
      </c>
      <c r="I30" s="8">
        <v>2528585</v>
      </c>
      <c r="J30" s="9">
        <v>6542207</v>
      </c>
      <c r="K30" s="10">
        <v>9070792</v>
      </c>
      <c r="L30" s="8">
        <v>1479902</v>
      </c>
      <c r="M30" s="9">
        <v>2076595</v>
      </c>
      <c r="N30" s="10">
        <v>3556497</v>
      </c>
      <c r="O30" s="8">
        <v>1681281</v>
      </c>
      <c r="P30" s="9">
        <v>2775954</v>
      </c>
      <c r="Q30" s="10">
        <v>4457235</v>
      </c>
      <c r="R30" s="8">
        <v>2147245</v>
      </c>
      <c r="S30" s="9">
        <v>1978852</v>
      </c>
      <c r="T30" s="10">
        <v>4126097</v>
      </c>
      <c r="U30" s="8">
        <v>1584823</v>
      </c>
      <c r="V30" s="9">
        <v>1758202</v>
      </c>
      <c r="W30" s="10">
        <v>3343025</v>
      </c>
    </row>
    <row r="31" spans="2:23" ht="15" customHeight="1" thickBot="1">
      <c r="B31" s="28" t="s">
        <v>211</v>
      </c>
      <c r="C31" s="28"/>
      <c r="D31" s="28"/>
      <c r="E31" s="28"/>
      <c r="F31" s="5">
        <f>SUM(F3:F30)</f>
        <v>3342137557</v>
      </c>
      <c r="G31" s="5">
        <f t="shared" ref="G31:W31" si="0">SUM(G3:G30)</f>
        <v>1330687556</v>
      </c>
      <c r="H31" s="5">
        <f t="shared" si="0"/>
        <v>4672825113</v>
      </c>
      <c r="I31" s="5">
        <f t="shared" si="0"/>
        <v>2011874704</v>
      </c>
      <c r="J31" s="5">
        <f t="shared" si="0"/>
        <v>1010196300</v>
      </c>
      <c r="K31" s="5">
        <f t="shared" si="0"/>
        <v>3022071004</v>
      </c>
      <c r="L31" s="5">
        <f t="shared" si="0"/>
        <v>1531136033</v>
      </c>
      <c r="M31" s="5">
        <f t="shared" si="0"/>
        <v>1102650235</v>
      </c>
      <c r="N31" s="5">
        <f t="shared" si="0"/>
        <v>2633786268</v>
      </c>
      <c r="O31" s="5">
        <f t="shared" si="0"/>
        <v>1559170763</v>
      </c>
      <c r="P31" s="5">
        <f t="shared" si="0"/>
        <v>1169232833</v>
      </c>
      <c r="Q31" s="5">
        <f t="shared" si="0"/>
        <v>2728403596</v>
      </c>
      <c r="R31" s="5">
        <f t="shared" si="0"/>
        <v>1800293987</v>
      </c>
      <c r="S31" s="5">
        <f t="shared" si="0"/>
        <v>1038781250</v>
      </c>
      <c r="T31" s="5">
        <f t="shared" si="0"/>
        <v>2839075237</v>
      </c>
      <c r="U31" s="5">
        <f t="shared" si="0"/>
        <v>2276026480</v>
      </c>
      <c r="V31" s="5">
        <f t="shared" si="0"/>
        <v>430245925</v>
      </c>
      <c r="W31" s="5">
        <f t="shared" si="0"/>
        <v>2706272405</v>
      </c>
    </row>
    <row r="32" spans="2:23" ht="12" thickTop="1"/>
    <row r="33" spans="2:2">
      <c r="B33" s="20" t="s">
        <v>212</v>
      </c>
    </row>
    <row r="34" spans="2:2">
      <c r="B34" s="20" t="s">
        <v>149</v>
      </c>
    </row>
  </sheetData>
  <mergeCells count="7">
    <mergeCell ref="R1:T1"/>
    <mergeCell ref="U1:W1"/>
    <mergeCell ref="B31:E31"/>
    <mergeCell ref="F1:H1"/>
    <mergeCell ref="I1:K1"/>
    <mergeCell ref="L1:N1"/>
    <mergeCell ref="O1:Q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520E8-999F-4FD1-A7E4-68150962ED1A}">
  <dimension ref="B2:D34"/>
  <sheetViews>
    <sheetView showGridLines="0" tabSelected="1" workbookViewId="0">
      <selection activeCell="C1" sqref="C1:C1048576"/>
    </sheetView>
  </sheetViews>
  <sheetFormatPr defaultColWidth="11.42578125" defaultRowHeight="15"/>
  <cols>
    <col min="1" max="1" width="3.28515625" customWidth="1"/>
    <col min="2" max="2" width="10.42578125" bestFit="1" customWidth="1"/>
    <col min="3" max="3" width="37.42578125" bestFit="1" customWidth="1"/>
    <col min="4" max="4" width="15" bestFit="1" customWidth="1"/>
  </cols>
  <sheetData>
    <row r="2" spans="2:4" ht="37.5">
      <c r="B2" s="23" t="s">
        <v>150</v>
      </c>
      <c r="C2" s="23" t="s">
        <v>213</v>
      </c>
      <c r="D2" s="23" t="s">
        <v>214</v>
      </c>
    </row>
    <row r="3" spans="2:4">
      <c r="B3" s="16" t="s">
        <v>157</v>
      </c>
      <c r="C3" s="16" t="s">
        <v>159</v>
      </c>
      <c r="D3" s="16" t="s">
        <v>215</v>
      </c>
    </row>
    <row r="4" spans="2:4">
      <c r="B4" s="16" t="s">
        <v>157</v>
      </c>
      <c r="C4" s="16" t="s">
        <v>161</v>
      </c>
      <c r="D4" s="16" t="s">
        <v>216</v>
      </c>
    </row>
    <row r="5" spans="2:4">
      <c r="B5" s="16" t="s">
        <v>162</v>
      </c>
      <c r="C5" s="16" t="s">
        <v>164</v>
      </c>
      <c r="D5" s="16" t="s">
        <v>217</v>
      </c>
    </row>
    <row r="6" spans="2:4">
      <c r="B6" s="16" t="s">
        <v>165</v>
      </c>
      <c r="C6" s="16" t="s">
        <v>167</v>
      </c>
      <c r="D6" s="16" t="s">
        <v>218</v>
      </c>
    </row>
    <row r="7" spans="2:4">
      <c r="B7" s="16" t="s">
        <v>165</v>
      </c>
      <c r="C7" s="16" t="s">
        <v>169</v>
      </c>
      <c r="D7" s="16" t="s">
        <v>219</v>
      </c>
    </row>
    <row r="8" spans="2:4">
      <c r="B8" s="16" t="s">
        <v>165</v>
      </c>
      <c r="C8" s="16" t="s">
        <v>171</v>
      </c>
      <c r="D8" s="16" t="s">
        <v>220</v>
      </c>
    </row>
    <row r="9" spans="2:4">
      <c r="B9" s="16" t="s">
        <v>165</v>
      </c>
      <c r="C9" s="16" t="s">
        <v>173</v>
      </c>
      <c r="D9" s="16" t="s">
        <v>221</v>
      </c>
    </row>
    <row r="10" spans="2:4">
      <c r="B10" s="16" t="s">
        <v>174</v>
      </c>
      <c r="C10" s="16" t="s">
        <v>176</v>
      </c>
      <c r="D10" s="16" t="s">
        <v>222</v>
      </c>
    </row>
    <row r="11" spans="2:4">
      <c r="B11" s="16" t="s">
        <v>174</v>
      </c>
      <c r="C11" s="16" t="s">
        <v>178</v>
      </c>
      <c r="D11" s="24" t="s">
        <v>223</v>
      </c>
    </row>
    <row r="12" spans="2:4">
      <c r="B12" s="16" t="s">
        <v>179</v>
      </c>
      <c r="C12" s="16" t="s">
        <v>181</v>
      </c>
      <c r="D12" s="16" t="s">
        <v>224</v>
      </c>
    </row>
    <row r="13" spans="2:4">
      <c r="B13" s="16" t="s">
        <v>182</v>
      </c>
      <c r="C13" s="16" t="s">
        <v>184</v>
      </c>
      <c r="D13" s="16" t="s">
        <v>225</v>
      </c>
    </row>
    <row r="14" spans="2:4">
      <c r="B14" s="16" t="s">
        <v>182</v>
      </c>
      <c r="C14" s="16" t="s">
        <v>186</v>
      </c>
      <c r="D14" s="16" t="s">
        <v>226</v>
      </c>
    </row>
    <row r="15" spans="2:4">
      <c r="B15" s="16" t="s">
        <v>187</v>
      </c>
      <c r="C15" s="16" t="s">
        <v>189</v>
      </c>
      <c r="D15" s="16" t="s">
        <v>227</v>
      </c>
    </row>
    <row r="16" spans="2:4">
      <c r="B16" s="16" t="s">
        <v>187</v>
      </c>
      <c r="C16" s="16" t="s">
        <v>191</v>
      </c>
      <c r="D16" s="16" t="s">
        <v>228</v>
      </c>
    </row>
    <row r="17" spans="2:4">
      <c r="B17" s="16" t="s">
        <v>192</v>
      </c>
      <c r="C17" s="16" t="s">
        <v>194</v>
      </c>
      <c r="D17" s="16" t="s">
        <v>229</v>
      </c>
    </row>
    <row r="18" spans="2:4">
      <c r="B18" s="16" t="s">
        <v>192</v>
      </c>
      <c r="C18" s="16" t="s">
        <v>196</v>
      </c>
      <c r="D18" s="16" t="s">
        <v>230</v>
      </c>
    </row>
    <row r="19" spans="2:4">
      <c r="B19" s="16" t="s">
        <v>192</v>
      </c>
      <c r="C19" s="16" t="s">
        <v>198</v>
      </c>
      <c r="D19" s="16" t="s">
        <v>231</v>
      </c>
    </row>
    <row r="20" spans="2:4">
      <c r="B20" s="16" t="s">
        <v>192</v>
      </c>
      <c r="C20" s="16" t="s">
        <v>200</v>
      </c>
      <c r="D20" s="16" t="s">
        <v>232</v>
      </c>
    </row>
    <row r="21" spans="2:4">
      <c r="B21" s="16" t="s">
        <v>192</v>
      </c>
      <c r="C21" s="16" t="s">
        <v>201</v>
      </c>
      <c r="D21" s="16" t="s">
        <v>233</v>
      </c>
    </row>
    <row r="22" spans="2:4">
      <c r="B22" s="16" t="s">
        <v>192</v>
      </c>
      <c r="C22" s="16" t="s">
        <v>202</v>
      </c>
      <c r="D22" s="16" t="s">
        <v>234</v>
      </c>
    </row>
    <row r="23" spans="2:4">
      <c r="B23" s="16" t="s">
        <v>192</v>
      </c>
      <c r="C23" s="16" t="s">
        <v>203</v>
      </c>
      <c r="D23" s="16" t="s">
        <v>235</v>
      </c>
    </row>
    <row r="24" spans="2:4">
      <c r="B24" s="16" t="s">
        <v>192</v>
      </c>
      <c r="C24" s="16" t="s">
        <v>204</v>
      </c>
      <c r="D24" s="16" t="s">
        <v>236</v>
      </c>
    </row>
    <row r="25" spans="2:4">
      <c r="B25" s="16" t="s">
        <v>192</v>
      </c>
      <c r="C25" s="16" t="s">
        <v>205</v>
      </c>
      <c r="D25" s="16" t="s">
        <v>237</v>
      </c>
    </row>
    <row r="26" spans="2:4">
      <c r="B26" s="16" t="s">
        <v>192</v>
      </c>
      <c r="C26" s="16" t="s">
        <v>206</v>
      </c>
      <c r="D26" s="16" t="s">
        <v>238</v>
      </c>
    </row>
    <row r="27" spans="2:4">
      <c r="B27" s="16" t="s">
        <v>192</v>
      </c>
      <c r="C27" s="16" t="s">
        <v>207</v>
      </c>
      <c r="D27" s="16" t="s">
        <v>239</v>
      </c>
    </row>
    <row r="28" spans="2:4">
      <c r="B28" s="16" t="s">
        <v>192</v>
      </c>
      <c r="C28" s="16" t="s">
        <v>208</v>
      </c>
      <c r="D28" s="16" t="s">
        <v>240</v>
      </c>
    </row>
    <row r="29" spans="2:4">
      <c r="B29" s="16" t="s">
        <v>192</v>
      </c>
      <c r="C29" s="16" t="s">
        <v>209</v>
      </c>
      <c r="D29" s="16" t="s">
        <v>241</v>
      </c>
    </row>
    <row r="30" spans="2:4">
      <c r="B30" s="16" t="s">
        <v>192</v>
      </c>
      <c r="C30" s="16" t="s">
        <v>210</v>
      </c>
      <c r="D30" s="16" t="s">
        <v>242</v>
      </c>
    </row>
    <row r="31" spans="2:4">
      <c r="B31" s="29" t="s">
        <v>243</v>
      </c>
      <c r="C31" s="29"/>
      <c r="D31" s="25" t="s">
        <v>244</v>
      </c>
    </row>
    <row r="33" spans="2:2">
      <c r="B33" s="20" t="s">
        <v>245</v>
      </c>
    </row>
    <row r="34" spans="2:2">
      <c r="B34" s="20" t="s">
        <v>149</v>
      </c>
    </row>
  </sheetData>
  <mergeCells count="1">
    <mergeCell ref="B31:C3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GUSTAVO HORACIO TRIANA LOZADA</dc:creator>
  <cp:keywords/>
  <dc:description/>
  <cp:lastModifiedBy>Usuario invitado</cp:lastModifiedBy>
  <cp:revision/>
  <dcterms:created xsi:type="dcterms:W3CDTF">2025-05-13T13:10:57Z</dcterms:created>
  <dcterms:modified xsi:type="dcterms:W3CDTF">2025-05-22T21:03:44Z</dcterms:modified>
  <cp:category/>
  <cp:contentStatus/>
</cp:coreProperties>
</file>